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https://febelfin.sharepoint.com/sites/F0000356/Internal/"/>
    </mc:Choice>
  </mc:AlternateContent>
  <xr:revisionPtr revIDLastSave="1532" documentId="13_ncr:1_{268E0728-0CB5-431F-86A7-C918BAA4ACBF}" xr6:coauthVersionLast="47" xr6:coauthVersionMax="47" xr10:uidLastSave="{C09ED752-1F73-47FC-9460-6C0792681900}"/>
  <bookViews>
    <workbookView xWindow="-110" yWindow="-110" windowWidth="22780" windowHeight="14540" tabRatio="799" xr2:uid="{00000000-000D-0000-FFFF-FFFF00000000}"/>
  </bookViews>
  <sheets>
    <sheet name="Inhoudstafel" sheetId="23" r:id="rId1"/>
    <sheet name="7-1" sheetId="11" r:id="rId2"/>
    <sheet name="7-2" sheetId="10" r:id="rId3"/>
    <sheet name="7-3" sheetId="9" r:id="rId4"/>
    <sheet name="7-4" sheetId="8" r:id="rId5"/>
    <sheet name="7-5" sheetId="7" r:id="rId6"/>
    <sheet name="7-6" sheetId="6" r:id="rId7"/>
    <sheet name="7-7" sheetId="18" r:id="rId8"/>
    <sheet name="7-8" sheetId="22" r:id="rId9"/>
    <sheet name="7-9-1" sheetId="5" r:id="rId10"/>
    <sheet name="7-9-2" sheetId="4" r:id="rId11"/>
    <sheet name="7-10" sheetId="3" r:id="rId12"/>
    <sheet name="7-11" sheetId="21" r:id="rId13"/>
    <sheet name="7-12" sheetId="2" r:id="rId14"/>
    <sheet name="7-13" sheetId="15" r:id="rId15"/>
    <sheet name="7-14" sheetId="12" r:id="rId16"/>
    <sheet name="7-15" sheetId="13" r:id="rId17"/>
    <sheet name="7-16" sheetId="31" r:id="rId18"/>
    <sheet name="Terminologie" sheetId="42" r:id="rId19"/>
    <sheet name="Bronnen" sheetId="37" r:id="rId20"/>
  </sheets>
  <definedNames>
    <definedName name="_ftn1" localSheetId="18">Terminologie!#REF!</definedName>
    <definedName name="_ftnref1" localSheetId="18">Terminologie!$B$5</definedName>
    <definedName name="OLE_LINK10" localSheetId="18">Terminologie!$B$49</definedName>
    <definedName name="_xlnm.Print_Area" localSheetId="0">Inhoudstafel!$A$1:$C$30</definedName>
    <definedName name="_xlnm.Print_Area" localSheetId="18">Terminologie!$A$1:$F$67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2" l="1"/>
  <c r="C24" i="12"/>
  <c r="C16" i="8" l="1"/>
</calcChain>
</file>

<file path=xl/sharedStrings.xml><?xml version="1.0" encoding="utf-8"?>
<sst xmlns="http://schemas.openxmlformats.org/spreadsheetml/2006/main" count="586" uniqueCount="413">
  <si>
    <t xml:space="preserve">HOOFDSTUK 7 : </t>
  </si>
  <si>
    <t>KREDIETEN (*)</t>
  </si>
  <si>
    <t>Algemeen verloop van de kredieten</t>
  </si>
  <si>
    <t>Tabel 7.1.</t>
  </si>
  <si>
    <t>Algemeen overzicht van de kredietverlening door de banken</t>
  </si>
  <si>
    <t>Tabel 7.2.</t>
  </si>
  <si>
    <t>Opsplitsing van de totale bankkredieten, naar munt en geografisch</t>
  </si>
  <si>
    <t>Tabel 7.3.</t>
  </si>
  <si>
    <t>Opsplitsing van de totale bankkredieten naar vorm</t>
  </si>
  <si>
    <t>Tabel 7.4.</t>
  </si>
  <si>
    <t>Opsplitsing van de totale bankkredieten naar begunstigden (territoriaal)</t>
  </si>
  <si>
    <t>Kredieten aan de Belgische privésector en aan het buitenland</t>
  </si>
  <si>
    <t xml:space="preserve">Tabel 7.5. </t>
  </si>
  <si>
    <t>Vormen van bankkredieten aan de Belgische privésector en aan het buitenland</t>
  </si>
  <si>
    <t>Tabel 7.6.</t>
  </si>
  <si>
    <t>Opsplitsing van bankkredieten aan de Belgische privésector en aan het buitenland, 
naar begunstigden</t>
  </si>
  <si>
    <t>Tabel 7.7.</t>
  </si>
  <si>
    <t>Evolutie van de bankkredieten aan de Belgische  niet-financiële vennootschappen</t>
  </si>
  <si>
    <t>Tabel 7.8.</t>
  </si>
  <si>
    <t>n.u.</t>
  </si>
  <si>
    <t xml:space="preserve">Bankkredieten aan de Belgische niet-financiële vennootschappen volgens bedrijfsgrootte </t>
  </si>
  <si>
    <t xml:space="preserve">Tabel 7.9.1. </t>
  </si>
  <si>
    <t xml:space="preserve">Evolutie van het consumentenkrediet bij alle kredietverstrekkers </t>
  </si>
  <si>
    <t>Tabel 7.9.2.</t>
  </si>
  <si>
    <t xml:space="preserve">Consumentenkrediet, naar kredietverstrekkers </t>
  </si>
  <si>
    <t>Tabel 7.10.</t>
  </si>
  <si>
    <t xml:space="preserve">Kredietverlening voor huisvesting, naar kredietverstrekkers </t>
  </si>
  <si>
    <t>Tabel 7.11.</t>
  </si>
  <si>
    <t xml:space="preserve">Evolutie van de totale leasingproductie </t>
  </si>
  <si>
    <t>Kredieten aan de Belgische overheid</t>
  </si>
  <si>
    <t>Tabel 7.12.</t>
  </si>
  <si>
    <t>Opsplitsing van de bankkredieten aan de Belgische overheid, naar vorm en munt</t>
  </si>
  <si>
    <t xml:space="preserve">Tabel 7.13. </t>
  </si>
  <si>
    <t>Omvang van de bankkredieten aan de overheidssector in enkele landen</t>
  </si>
  <si>
    <t>Kredieten aan België</t>
  </si>
  <si>
    <t>Tabel 7.14.</t>
  </si>
  <si>
    <t>Opsplitsing van de bankkredieten aan België tussen privésector en overheidssector</t>
  </si>
  <si>
    <t>Verbinteniskredieten</t>
  </si>
  <si>
    <t>Tabel 7.15.</t>
  </si>
  <si>
    <t>Verloop van de opgenomen verbinteniskredieten</t>
  </si>
  <si>
    <t>Effectenportefeuille</t>
  </si>
  <si>
    <t>Tabel 7.16.</t>
  </si>
  <si>
    <t>Samenstelling van de effectenportefeuille van de banken</t>
  </si>
  <si>
    <t>(*)</t>
  </si>
  <si>
    <t>De tabellen zijn opgemaakt op vennootschappelijke basis (traditionele niet-IFRS - rappor-
teringsschema's), tenzij anders vermeld. Wanneer een tabel is opgemaakt op vennoot-
schappelijke basis, wordt de bedrijvigheid van de Belgische en buitenlandse kantoren 
van de banken naar Belgisch recht opgenomen. Wanneer een tabel is opgemaakt op
 territoriale basis, betekent dit dat enkel de bedrijvigheid van de Belgische kantoren
van de banken naar Belgisch recht werd opgenomen. Voor de bijkantoren van de banken
 naar buitenlands recht die in België zijn gevestigd, gaat het steeds enkel om de
 bedrijvigheid in België. Ook inhoudelijk kunnen sommige rubrieken licht verschillen
 in de tabellen op territoriale basis en op vennootschappelijke basis.
De cijfers met betrekking tot de uitstaande bedragen van kredieten zijn sinds 2010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t>
  </si>
  <si>
    <t>not updated</t>
  </si>
  <si>
    <t>7.1.</t>
  </si>
  <si>
    <t>(uitstaande bedragen, in miljarden EUR)</t>
  </si>
  <si>
    <t>Einde jaar</t>
  </si>
  <si>
    <t>Totale kredieten (1)</t>
  </si>
  <si>
    <t>Opgenomen verbinteniskredieten (2)</t>
  </si>
  <si>
    <t>Schuldtitels (3)</t>
  </si>
  <si>
    <t xml:space="preserve">Totaal </t>
  </si>
  <si>
    <t xml:space="preserve">Bron : Febelfin-berekeningen op gegevens NBB.    </t>
  </si>
  <si>
    <t>Laatste bijwerking september 2023.</t>
  </si>
  <si>
    <t>(1)</t>
  </si>
  <si>
    <t xml:space="preserve">Kredieten aan de Belgische privé-sector, aan het buitenland en aan de Belgische overheid. De cijfers met betrekking tot de uitstaande bedragen van kredieten zijn sinds 2010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
</t>
  </si>
  <si>
    <t>(2)</t>
  </si>
  <si>
    <t xml:space="preserve">Voornamelijk borgtochten, documentaire kredieten (posten buiten balanstelling).   </t>
  </si>
  <si>
    <t>(3)</t>
  </si>
  <si>
    <t xml:space="preserve">Voornamelijk obligaties van Belgische en buitenlandse privé-emittenten en van buitenlandse    
overheden; met uitsluiting van Belgische overheidseffecten.   </t>
  </si>
  <si>
    <t>7.2.</t>
  </si>
  <si>
    <t>Opsplitsing naar munt</t>
  </si>
  <si>
    <t>Geografische Opslitsing</t>
  </si>
  <si>
    <t>Einde</t>
  </si>
  <si>
    <t>Totale</t>
  </si>
  <si>
    <t>EUR</t>
  </si>
  <si>
    <t>Deviezen</t>
  </si>
  <si>
    <t>België</t>
  </si>
  <si>
    <t>Buitenland</t>
  </si>
  <si>
    <t>jaar</t>
  </si>
  <si>
    <t>kredieten (1)</t>
  </si>
  <si>
    <t>Totaal</t>
  </si>
  <si>
    <t>Overige EMU-landen</t>
  </si>
  <si>
    <t>Overige
landen</t>
  </si>
  <si>
    <t>A. Uitstaand bedrag (in miljarden EUR)</t>
  </si>
  <si>
    <t>B. In % van het totaal</t>
  </si>
  <si>
    <t xml:space="preserve">Bron: Febelfin-berekeningen op gegevens NBB.   </t>
  </si>
  <si>
    <t xml:space="preserve">Kredieten aan de Belgische privé-sector, aan het buitenland en aan de Belgische overheid. 
De cijfers met betrekking tot de uitstaande bedragen van kredieten zijn sinds 2010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
</t>
  </si>
  <si>
    <t>7.3.</t>
  </si>
  <si>
    <t>(uitstaand bedrag in miljarden EUR)</t>
  </si>
  <si>
    <t>Einde periode</t>
  </si>
  <si>
    <t>Cliëntenkredieten (1)</t>
  </si>
  <si>
    <t xml:space="preserve"> </t>
  </si>
  <si>
    <t>Leningen op termijn</t>
  </si>
  <si>
    <t>wv. :  op termijn &gt; 1 jaar</t>
  </si>
  <si>
    <t xml:space="preserve">wv. :  op termijn &lt;= 1 jaar </t>
  </si>
  <si>
    <t>Hypothecaire leningen</t>
  </si>
  <si>
    <t>Voorschotten in rekening-courant</t>
  </si>
  <si>
    <t>Niet-hypothecaire leningen op afbetaling</t>
  </si>
  <si>
    <t>Handelswissels en accepten</t>
  </si>
  <si>
    <t>Leasing en soortgelijke vorderingen</t>
  </si>
  <si>
    <t>Andere kredieten</t>
  </si>
  <si>
    <t>Kredieten aan de Belgische overheid in de vorm van effecten</t>
  </si>
  <si>
    <t>Obligaties</t>
  </si>
  <si>
    <t>Certificaten</t>
  </si>
  <si>
    <t>Totale kredieten (2)</t>
  </si>
  <si>
    <t xml:space="preserve">Inclusief de vorderingen op de Belgische overheid in de vorm van directe kredietverlening.    </t>
  </si>
  <si>
    <t>De cijfers met betrekking tot de uitstaande bedragen van kredieten zijn sinds 2010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t>
  </si>
  <si>
    <t xml:space="preserve">Kredieten aan de Belgische privé-sector, aan het buitenland en aan de Belgische overheid.    </t>
  </si>
  <si>
    <t>7.4.</t>
  </si>
  <si>
    <t>Einde
jaar</t>
  </si>
  <si>
    <t>Totale
kredieten
(1) (2)</t>
  </si>
  <si>
    <t xml:space="preserve">Kredieten aan de Belgische privé-sector en aan het buitenland </t>
  </si>
  <si>
    <t>Kredieten
aan de
Belgische
overheid</t>
  </si>
  <si>
    <t>Belgische
privé-sector</t>
  </si>
  <si>
    <t>Totaal (2)</t>
  </si>
  <si>
    <t>privé-sector</t>
  </si>
  <si>
    <t>-</t>
  </si>
  <si>
    <t>Deze tabel is opgemaakt op territoriale basis en kan niet vergeleken worden met tabel 7.1, 7.2 en 7.3 (op vennootschappelijke basis).</t>
  </si>
  <si>
    <t>De cijfers met betrekking tot de uitstaande bedragen van kredieten zijn sinds 2010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t>
  </si>
  <si>
    <t>7.5.</t>
  </si>
  <si>
    <t>Vormen van bankkredieten aan de Belgische privésector en 
aan het buitenland (1)</t>
  </si>
  <si>
    <t xml:space="preserve">         op termijn  &gt; 1 jaar</t>
  </si>
  <si>
    <t>wv. :  België</t>
  </si>
  <si>
    <t xml:space="preserve">         buitenland</t>
  </si>
  <si>
    <t xml:space="preserve">Hypothecaire leningen </t>
  </si>
  <si>
    <t xml:space="preserve">Op territoriale basis.    </t>
  </si>
  <si>
    <t>7.6.</t>
  </si>
  <si>
    <t>Opsplitsing van de bankkredieten aan de Belgische privésector
en aan het buitenland (1), naar begunstigden</t>
  </si>
  <si>
    <t>Kredieten aan de Belgische privé-sector (2)</t>
  </si>
  <si>
    <t>Particulieren en zelfstandigen (3)</t>
  </si>
  <si>
    <t>wv.  - hypothecaire leningen</t>
  </si>
  <si>
    <t xml:space="preserve">       - niet-hypothecaire leningen op 
         afbetaling</t>
  </si>
  <si>
    <t xml:space="preserve">       - leningen op termijn</t>
  </si>
  <si>
    <t xml:space="preserve">          wv. op termijn &lt;= 1 jaar </t>
  </si>
  <si>
    <t xml:space="preserve">          wv. op termijn &gt; 1 jaar</t>
  </si>
  <si>
    <t xml:space="preserve">Niet-financiële ondernemingen </t>
  </si>
  <si>
    <t>wv.  - leningen op termijn</t>
  </si>
  <si>
    <t xml:space="preserve">           wv. op termijn &lt;= 1 jaar </t>
  </si>
  <si>
    <t xml:space="preserve">           wv. op termijn &gt; 1 jaar</t>
  </si>
  <si>
    <t xml:space="preserve">       - voorschotten in rekening-courant</t>
  </si>
  <si>
    <t xml:space="preserve">       - handelswissels en accepten</t>
  </si>
  <si>
    <t>Financiële ondernemingen</t>
  </si>
  <si>
    <t>wv. - leningen op termijn</t>
  </si>
  <si>
    <t>Kredieten aan het buitenland</t>
  </si>
  <si>
    <t>Totale kredieten aan de Belgische 
privé-sector en aan het buitenland</t>
  </si>
  <si>
    <t>Laatste bijwerking augustus 2022.</t>
  </si>
  <si>
    <t xml:space="preserve">De cijfers met betrekking tot de uitstaande bedragen van kredieten zijn sinds 2010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
De daling is dus niet te wijten aan een daadwerkelijke daling van de kredietomloop.
</t>
  </si>
  <si>
    <t xml:space="preserve">Inclusief instellingen zonder winstoogmerk.    </t>
  </si>
  <si>
    <t>7.7.</t>
  </si>
  <si>
    <t>Evolutie van de bankkredieten aan de Belgische niet-financiële 
vennootschappen (1)</t>
  </si>
  <si>
    <t>Uitstaand bedrag 
(miljarden EUR) (2)</t>
  </si>
  <si>
    <t>Index
(2010=100)</t>
  </si>
  <si>
    <t>Bron : Febelfin-berekeningen op gegevens Observatorium voor krediet aan niet-financiële vennootschappen bij de NBB.</t>
  </si>
  <si>
    <t xml:space="preserve">De basisgegevens zijn afgeleid van de gedetailleerde boekhoudstaten van de banken (het 'Schema A'). </t>
  </si>
  <si>
    <t>Inclusief het volume van de geëffectiseerde kredieten.</t>
  </si>
  <si>
    <t>7.8.</t>
  </si>
  <si>
    <t>Bankkredieten aan de Belgische niet-financiële vennootschappen 
volgens bedrijfsgrootte (1)</t>
  </si>
  <si>
    <t>Uitstaande bedragen van 
de opgenomen kredieten 
(in miljarden EUR)</t>
  </si>
  <si>
    <t>Aanwendingsgraad van 
de geopende kredieten 
(2) (in %)</t>
  </si>
  <si>
    <t>Micro vennoot-
schappen</t>
  </si>
  <si>
    <t>Kleine vennoot-schappen</t>
  </si>
  <si>
    <t>Middelgrote vennoot-schappen</t>
  </si>
  <si>
    <t>Grote  vennoot-schappen</t>
  </si>
  <si>
    <t xml:space="preserve">  </t>
  </si>
  <si>
    <t>Micro vennoot-schappen</t>
  </si>
  <si>
    <t xml:space="preserve">Bron : Observatorium voor krediet aan niet-financiële vennootschappen bij de NBB.    </t>
  </si>
  <si>
    <t>Laatste bijwerking juli 2021.</t>
  </si>
  <si>
    <t>De basisgegevens zijn afgeleid van de Centrale voor kredieten aan ondernemingen (CKO). De CKO werd in 2011 grondig hervormd, wat de gegevens sedert het einde van dat jaar aanzienlijk kan hebben beïnvloed. De definities gebruikt in deze bron verschillen op sommige punten van die in de gedetailleerde boekhoudrapportering van de banken.</t>
  </si>
  <si>
    <t xml:space="preserve">Verhouding, in %, van het uitstaande volume opgenomen kredieten t.a.v. het uitstaande volume geopende kredieten. </t>
  </si>
  <si>
    <t>7.9.1.</t>
  </si>
  <si>
    <t>Evolutie van het consumentenkrediet bij alle kredietverstrekkers (1)</t>
  </si>
  <si>
    <t>Totaal uitstaand bedrag</t>
  </si>
  <si>
    <t>Leningen op afbetaling</t>
  </si>
  <si>
    <t>Verkopen op afbetaling</t>
  </si>
  <si>
    <t>Financie-ringshuur</t>
  </si>
  <si>
    <t>Kredietope-
ningen (2)</t>
  </si>
  <si>
    <t>A. Uitstaand 
bedrag</t>
  </si>
  <si>
    <t>In miljoenen EUR</t>
  </si>
  <si>
    <t>In % van het totaal uitstaand bedrag</t>
  </si>
  <si>
    <t>B. Aantal lopende 
contracten</t>
  </si>
  <si>
    <t>In duizenden</t>
  </si>
  <si>
    <t>In % van het totaal aantal</t>
  </si>
  <si>
    <t xml:space="preserve">Bron : Febelfin-berekeningen op Statbel-gegevens.   </t>
  </si>
  <si>
    <t>De definitie van consumentenkredieten werd uitgebreid vanaf het eerste semester 2011 in het kader van de wet van 13 juni 2010 tot wijziging van de wet van 12 juni 1991 op het consumentenkrediet.</t>
  </si>
  <si>
    <t>Uitstaande bedragen opgenomen op de toegekende kredietopeningen in rekening-courant.   
Aantal kredietopeningen in rekening-courant waarvan daadwerkelijk gebruik werd gemaakt.</t>
  </si>
  <si>
    <t>7.9.2.</t>
  </si>
  <si>
    <t>Consumentenkrediet, naar kredietverstrekkers (1)</t>
  </si>
  <si>
    <t>(Uitstaand bedrag per kredietvorm, in miljoenen EUR)</t>
  </si>
  <si>
    <t>Banken</t>
  </si>
  <si>
    <t xml:space="preserve">   Leningen op afbetaling</t>
  </si>
  <si>
    <t xml:space="preserve">   Verkopen op afbetaling</t>
  </si>
  <si>
    <t xml:space="preserve">   Kredietopeningen</t>
  </si>
  <si>
    <t>(87,7)</t>
  </si>
  <si>
    <t>(84,7)</t>
  </si>
  <si>
    <t>(80,4)</t>
  </si>
  <si>
    <t>(59,6)</t>
  </si>
  <si>
    <t>(52,3)</t>
  </si>
  <si>
    <t>(57,0)</t>
  </si>
  <si>
    <t>(57,1)</t>
  </si>
  <si>
    <t>(57,8)</t>
  </si>
  <si>
    <t>Overige financiële instellingen (3)</t>
  </si>
  <si>
    <t xml:space="preserve">   Financieringshuur</t>
  </si>
  <si>
    <t>(11,6)</t>
  </si>
  <si>
    <t>(14,8)</t>
  </si>
  <si>
    <t>(19,4)</t>
  </si>
  <si>
    <t>(40,2)</t>
  </si>
  <si>
    <t>(47,6)</t>
  </si>
  <si>
    <t>(42,8)</t>
  </si>
  <si>
    <t>(42,0)</t>
  </si>
  <si>
    <t>Verkopers</t>
  </si>
  <si>
    <t>(0,7)</t>
  </si>
  <si>
    <t>(0,5)</t>
  </si>
  <si>
    <t>(0,2)</t>
  </si>
  <si>
    <t>(0,1)</t>
  </si>
  <si>
    <t>Tussen haakjes, belang van elke groep van kredietverstrekkers in het totaal uitstaand bedrag aan consumentenkrediet (in %).</t>
  </si>
  <si>
    <t xml:space="preserve">Andere instellingen dan banken en verkopers, meer bepaald krediet-, financierings- en leasingmaatschappijen.   </t>
  </si>
  <si>
    <t>7.10.</t>
  </si>
  <si>
    <t>Kredietverlening voor huisvesting, naar kredietverstrekkers (1)</t>
  </si>
  <si>
    <t xml:space="preserve">Banken (2) </t>
  </si>
  <si>
    <t>Verzekeringsmaatschappijen (3)</t>
  </si>
  <si>
    <t>Sociale zekerheidsfondsen</t>
  </si>
  <si>
    <t>Overige financiële intermediairs (4)</t>
  </si>
  <si>
    <t>Overheid (5)</t>
  </si>
  <si>
    <t>B. Belang van de kredietverstrekkers (in %)</t>
  </si>
  <si>
    <t xml:space="preserve">Bron : Febelfin-berekeningen op gegevens NBB.   </t>
  </si>
  <si>
    <t xml:space="preserve">Verbintenissen aangegaan door particulieren en door zelfstandigen voor privé-doeleinden.  Voor de 'banken' zijn de hypothecaire kredieten door zelfstandigen aangegaan voor commerciële doeleinden eveneens inbegrepen.  </t>
  </si>
  <si>
    <t xml:space="preserve">Inclusief de hypothecaire leningen die een kredietinstelling via de erkende vennootschappen voor sociale woningbouw verstrekt. De cijfers met betrekking tot de uitstaande bedragen van kredieten zijn sinds 2010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 Zie ook voetnoot 4.
</t>
  </si>
  <si>
    <t>Inclusief pensioenfondsen.</t>
  </si>
  <si>
    <t>(4)</t>
  </si>
  <si>
    <t>De sterke stijging sinds 2010 in vergelijking met 2000 en 2005 is te wijten aan effectiseringsoperaties die (in omvang) in aanzienlijke mate toenamen. Het betreft voornamelijk effectisering van hypothecaire leningen. Onder financiële intermediairs vallen lege financiële instellingen die securisatietransacties verrichten en centrale tegenpartijen die zichzelf tussen tegenpartijen plaatsen bij contracten die op de financiële markten worden verhandeld.</t>
  </si>
  <si>
    <t>(5)</t>
  </si>
  <si>
    <t>Centrale overheid, deelstaatoverheid en lagere overheden.</t>
  </si>
  <si>
    <t>7.11.</t>
  </si>
  <si>
    <t>Evolutie van de leasingproductie (1)</t>
  </si>
  <si>
    <t>(in miljoenen EUR)</t>
  </si>
  <si>
    <t>Roerende leasing</t>
  </si>
  <si>
    <t>wv. - financiële leasing</t>
  </si>
  <si>
    <t xml:space="preserve">      - operationele leasing</t>
  </si>
  <si>
    <t>wv. - industriële machines
        en uitrustingen</t>
  </si>
  <si>
    <t xml:space="preserve">      - computers en bureelmaterieel</t>
  </si>
  <si>
    <t xml:space="preserve">      - bedrijfsvoertuigen</t>
  </si>
  <si>
    <t xml:space="preserve">      - personenwagens</t>
  </si>
  <si>
    <t xml:space="preserve">      - boten, vliegtuigen, rollend
        spoorwegmaterieel</t>
  </si>
  <si>
    <t xml:space="preserve">      - hernieuwbare energie (2)</t>
  </si>
  <si>
    <t xml:space="preserve">      - andere</t>
  </si>
  <si>
    <t>Onroerende leasing</t>
  </si>
  <si>
    <t xml:space="preserve">Bron : Febelfin-berekeningen op BLV-gegevens. </t>
  </si>
  <si>
    <t>Enkel BLV-leden. De productie heeft betrekking op de contracten die in de loop van de periode worden gesloten.</t>
  </si>
  <si>
    <t>Zonnepanelen, biomassa, warmtekrachtkoppeling en windmolens.</t>
  </si>
  <si>
    <t>7.12.</t>
  </si>
  <si>
    <t>Vorm</t>
  </si>
  <si>
    <t xml:space="preserve">Totale kredieten 
aan de
 Belgische 
overheid </t>
  </si>
  <si>
    <t>Munt</t>
  </si>
  <si>
    <t>Andere 
kredieten
(1)</t>
  </si>
  <si>
    <t>A. Uitstaand bedrag in miljarden EUR</t>
  </si>
  <si>
    <t>Uitbetalingskredieten toegestaan aan de Belgische overheid; op territoriale basis.</t>
  </si>
  <si>
    <t xml:space="preserve">7.13. </t>
  </si>
  <si>
    <t>(in % van de totale bankkredieten aan de gezamelijke ingezeten overheidssector en privésector)</t>
  </si>
  <si>
    <t>Italië</t>
  </si>
  <si>
    <t>Griekenland</t>
  </si>
  <si>
    <t>Spanje</t>
  </si>
  <si>
    <t>Portugal</t>
  </si>
  <si>
    <t>Ierland</t>
  </si>
  <si>
    <t>Frankrijk</t>
  </si>
  <si>
    <t>Duitsland</t>
  </si>
  <si>
    <t>Oostenrijk</t>
  </si>
  <si>
    <t>Letland</t>
  </si>
  <si>
    <t>Litouwen</t>
  </si>
  <si>
    <t>Finland</t>
  </si>
  <si>
    <t>Nederland</t>
  </si>
  <si>
    <t>Zweden</t>
  </si>
  <si>
    <t>Denemarken</t>
  </si>
  <si>
    <t>Estland</t>
  </si>
  <si>
    <t>Luxemburg</t>
  </si>
  <si>
    <t xml:space="preserve">Bron : Febelfin-berekeningen op basis van cijfers gepubliceerd door het IMF.    </t>
  </si>
  <si>
    <t>Schuldvorderingen op de centrale en lokale overheden.</t>
  </si>
  <si>
    <t xml:space="preserve">7.14. </t>
  </si>
  <si>
    <t>Opsplitsing van de bankkredieten aan België tussen privésector en 
overheidssector (1)</t>
  </si>
  <si>
    <t>Kredieten 
aan de Belgische 
privé-sector (2)</t>
  </si>
  <si>
    <t>Totale kredieten 
aan België (2)</t>
  </si>
  <si>
    <t>A. In miljarden EUR</t>
  </si>
  <si>
    <t>B. In % van de totale kredieten aan België</t>
  </si>
  <si>
    <t xml:space="preserve">Op territoriale basis.   </t>
  </si>
  <si>
    <t>De cijfers met betrekking tot de uitstaande bedragen van kredieten zijn in in de jongste jaren negatief
beïnvloed door bepaalde effectiseringsoperaties,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t>
  </si>
  <si>
    <t>7.15.</t>
  </si>
  <si>
    <t>(in miljarden EUR)</t>
  </si>
  <si>
    <t>Totale opgenomen verbinteniskredieten (1)</t>
  </si>
  <si>
    <t>wv.  waarborgen</t>
  </si>
  <si>
    <t xml:space="preserve">        documentaire kredieten   </t>
  </si>
  <si>
    <t>wv.  EUR</t>
  </si>
  <si>
    <t>n.b.</t>
  </si>
  <si>
    <t xml:space="preserve">        deviezen</t>
  </si>
  <si>
    <t>wv.  België</t>
  </si>
  <si>
    <t xml:space="preserve">       buitenland</t>
  </si>
  <si>
    <t xml:space="preserve">         overige EMU-landen</t>
  </si>
  <si>
    <t xml:space="preserve">         overige landen</t>
  </si>
  <si>
    <t xml:space="preserve">Handtekeningkredieten : door de banken t.a.v. derden aangegane verbintenissen voor rekening van hun cliënten (posten buiten balanstelling).   </t>
  </si>
  <si>
    <t>7.16.</t>
  </si>
  <si>
    <t>Samenstelling van de effectenportefeuille van de banken (1)</t>
  </si>
  <si>
    <t>SCHULDTITELS (obligaties en andere vastrentende effecten)</t>
  </si>
  <si>
    <t>wv.   - buitenlandse openbare 
           emittenten</t>
  </si>
  <si>
    <t xml:space="preserve">        - leningen van bedrijven</t>
  </si>
  <si>
    <t>AANDELEN EN DEELNEMINGEN</t>
  </si>
  <si>
    <t>Aandelen en andere 
niet-vastrentende effecten</t>
  </si>
  <si>
    <t>wv.   - te beleggen</t>
  </si>
  <si>
    <t xml:space="preserve">        - te realiseren</t>
  </si>
  <si>
    <t xml:space="preserve">        - als belegging</t>
  </si>
  <si>
    <t xml:space="preserve">        - overige</t>
  </si>
  <si>
    <t>Deelnemingen</t>
  </si>
  <si>
    <t>wv.   - in banken</t>
  </si>
  <si>
    <t xml:space="preserve">        - in andere financiële instellingen</t>
  </si>
  <si>
    <t xml:space="preserve">        - in andere ondernemingen</t>
  </si>
  <si>
    <t>Globale effectenportefeuille 
van de banken</t>
  </si>
  <si>
    <t>Aandeel in de totale activa (in %)</t>
  </si>
  <si>
    <t xml:space="preserve">Alle effecten en deelnemingen, uitgezonderd de Belgische overheidseffecten.    </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</si>
  <si>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</si>
  <si>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</si>
  <si>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</si>
  <si>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</si>
  <si>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</si>
  <si>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</si>
  <si>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</si>
  <si>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</si>
  <si>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</si>
  <si>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</si>
  <si>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</si>
  <si>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</si>
  <si>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</si>
  <si>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</si>
  <si>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</si>
  <si>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</si>
  <si>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</si>
  <si>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</si>
  <si>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</si>
  <si>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</si>
  <si>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</si>
  <si>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</si>
  <si>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</si>
  <si>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</si>
  <si>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</si>
  <si>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</si>
  <si>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</si>
  <si>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</si>
  <si>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</si>
  <si>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</si>
  <si>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Territoriale basis</t>
  </si>
  <si>
    <t>Onder rapportering op "territoriale" basis wordt verstaan, de rapportering over de positie en het bedrijf van de gezamenlijke Belgische kantoren van een kredietinstelling naar Belgisch recht. Onder deze door bijkantoren van een instelling naar buitenlands recht wordt verstaan, de rapportering over de positie en het bedrijf van het geheel van de in België gevestigde kantoren en centra van werkzaamheden van een kredietinstelling naar buitenlands recht.</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</si>
  <si>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</si>
  <si>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</si>
  <si>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</si>
  <si>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</si>
  <si>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</si>
  <si>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</si>
  <si>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</si>
  <si>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</si>
  <si>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</si>
  <si>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</si>
  <si>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</si>
  <si>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</si>
  <si>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</si>
  <si>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</si>
  <si>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</si>
  <si>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</si>
  <si>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</si>
  <si>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</si>
  <si>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</si>
  <si>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</si>
  <si>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</si>
  <si>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</si>
  <si>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</si>
  <si>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</si>
  <si>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</si>
  <si>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</si>
  <si>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</si>
  <si>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</si>
  <si>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</si>
  <si>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</si>
  <si>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</si>
  <si>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</si>
  <si>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</si>
  <si>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</si>
  <si>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</si>
  <si>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</si>
  <si>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</si>
  <si>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</si>
  <si>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</si>
  <si>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</si>
  <si>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</si>
  <si>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</si>
  <si>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</si>
  <si>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</si>
  <si>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ECB</t>
  </si>
  <si>
    <t>Europese Centrale Bank</t>
  </si>
  <si>
    <t>Eurostat</t>
  </si>
  <si>
    <t>Bureau voor Statistiek van de Europese Gemeenschap</t>
  </si>
  <si>
    <t>Febelfin</t>
  </si>
  <si>
    <t>Belgische Federatie van de financiële sector</t>
  </si>
  <si>
    <t>FOD</t>
  </si>
  <si>
    <t>Federale Overheidsdienst</t>
  </si>
  <si>
    <t>FSMA</t>
  </si>
  <si>
    <t>Autoriteit Financiële Diensten en Markten</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</si>
  <si>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</si>
  <si>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</si>
  <si>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</si>
  <si>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</si>
  <si>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</si>
  <si>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</si>
  <si>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</si>
  <si>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</si>
  <si>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</si>
  <si>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</si>
  <si>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</si>
  <si>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</si>
  <si>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</si>
  <si>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</si>
  <si>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</si>
  <si>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</si>
  <si>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</si>
  <si>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het gegeven bestaat niet, is zinloos of verwaarloosbaar</t>
  </si>
  <si>
    <t>niet beschikbaar</t>
  </si>
  <si>
    <t>Omvang van de bankkredieten aan de overheidssector (1) 
in enkele landen, einde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</si>
</sst>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0.00\ _B_E_F_-;\-* #,##0.00\ _B_E_F_-;_-* &quot;-&quot;??\ _B_E_F_-;_-@_-"/>
  </numFmts>
  <fonts count="7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Arial"/>
      <family val="2"/>
    </font>
    <font>
      <sz val="6.5"/>
      <name val="Arial"/>
      <family val="2"/>
    </font>
    <font>
      <i/>
      <sz val="6.5"/>
      <name val="Arial"/>
      <family val="2"/>
    </font>
    <font>
      <sz val="8"/>
      <name val="Arial"/>
      <family val="2"/>
    </font>
    <font>
      <i/>
      <sz val="8"/>
      <name val="Arial"/>
      <family val="2"/>
    </font>
    <font>
      <sz val="9"/>
      <name val="Tahoma"/>
      <family val="2"/>
    </font>
    <font>
      <b/>
      <sz val="11"/>
      <name val="Tahoma"/>
      <family val="2"/>
    </font>
    <font>
      <sz val="6.5"/>
      <name val="Tahoma"/>
      <family val="2"/>
    </font>
    <font>
      <i/>
      <sz val="6.5"/>
      <name val="Tahoma"/>
      <family val="2"/>
    </font>
    <font>
      <sz val="9"/>
      <color rgb="FF4C5E6A"/>
      <name val="Tahoma"/>
      <family val="2"/>
    </font>
    <font>
      <b/>
      <sz val="11"/>
      <color rgb="FF4C5E6A"/>
      <name val="Tahoma"/>
      <family val="2"/>
    </font>
    <font>
      <sz val="6.5"/>
      <color rgb="FF4C5E6A"/>
      <name val="Tahoma"/>
      <family val="2"/>
    </font>
    <font>
      <sz val="10"/>
      <color rgb="FF4C5E6A"/>
      <name val="Tahoma"/>
      <family val="2"/>
    </font>
    <font>
      <b/>
      <sz val="9"/>
      <color rgb="FF4C5E6A"/>
      <name val="Tahoma"/>
      <family val="2"/>
    </font>
    <font>
      <sz val="8"/>
      <color rgb="FF4C5E6A"/>
      <name val="Tahoma"/>
      <family val="2"/>
    </font>
    <font>
      <sz val="8.5"/>
      <color rgb="FF4C5E6A"/>
      <name val="Tahoma"/>
      <family val="2"/>
    </font>
    <font>
      <sz val="8.5"/>
      <color theme="0"/>
      <name val="Tahoma"/>
      <family val="2"/>
    </font>
    <font>
      <b/>
      <sz val="8.5"/>
      <color theme="0"/>
      <name val="Tahoma"/>
      <family val="2"/>
    </font>
    <font>
      <b/>
      <sz val="8.5"/>
      <color rgb="FF4C5E6A"/>
      <name val="Tahoma"/>
      <family val="2"/>
    </font>
    <font>
      <i/>
      <sz val="8"/>
      <color rgb="FF4C5E6A"/>
      <name val="Tahoma"/>
      <family val="2"/>
    </font>
    <font>
      <b/>
      <sz val="9"/>
      <name val="Tahoma"/>
      <family val="2"/>
    </font>
    <font>
      <sz val="8"/>
      <name val="Tahoma"/>
      <family val="2"/>
    </font>
    <font>
      <i/>
      <sz val="8"/>
      <name val="Tahoma"/>
      <family val="2"/>
    </font>
    <font>
      <i/>
      <sz val="7"/>
      <name val="Tahoma"/>
      <family val="2"/>
    </font>
    <font>
      <i/>
      <sz val="9"/>
      <color rgb="FF4C5E6A"/>
      <name val="Tahoma"/>
      <family val="2"/>
    </font>
    <font>
      <i/>
      <sz val="8.5"/>
      <color rgb="FF4C5E6A"/>
      <name val="Tahoma"/>
      <family val="2"/>
    </font>
    <font>
      <b/>
      <sz val="8.5"/>
      <name val="Tahoma"/>
      <family val="2"/>
    </font>
    <font>
      <sz val="9"/>
      <color rgb="FFFF0000"/>
      <name val="Tahoma"/>
      <family val="2"/>
    </font>
    <font>
      <sz val="10"/>
      <name val="Tahoma"/>
      <family val="2"/>
    </font>
    <font>
      <b/>
      <sz val="8"/>
      <color rgb="FF4C5E6A"/>
      <name val="Tahoma"/>
      <family val="2"/>
    </font>
    <font>
      <sz val="10"/>
      <color rgb="FF4C5E6A"/>
      <name val="Arial"/>
      <family val="2"/>
    </font>
    <font>
      <i/>
      <sz val="6.5"/>
      <color rgb="FF4C5E6A"/>
      <name val="Tahoma"/>
      <family val="2"/>
    </font>
    <font>
      <sz val="8"/>
      <color rgb="FF4C5E6A"/>
      <name val="Arial"/>
      <family val="2"/>
    </font>
    <font>
      <i/>
      <sz val="8"/>
      <color rgb="FF4C5E6A"/>
      <name val="Arial"/>
      <family val="2"/>
    </font>
    <font>
      <sz val="8.5"/>
      <name val="Tahoma"/>
      <family val="2"/>
    </font>
    <font>
      <sz val="7"/>
      <color rgb="FF4C5E6A"/>
      <name val="Tahoma"/>
      <family val="2"/>
    </font>
    <font>
      <i/>
      <sz val="7"/>
      <color rgb="FF4C5E6A"/>
      <name val="Tahoma"/>
      <family val="2"/>
    </font>
    <font>
      <b/>
      <sz val="10"/>
      <color rgb="FF4C5E6A"/>
      <name val="Tahoma"/>
      <family val="2"/>
    </font>
    <font>
      <u/>
      <sz val="10"/>
      <color theme="10"/>
      <name val="Arial"/>
      <family val="2"/>
    </font>
    <font>
      <u/>
      <sz val="10"/>
      <color rgb="FF4C5E6A"/>
      <name val="Arial"/>
      <family val="2"/>
    </font>
    <font>
      <u/>
      <sz val="10"/>
      <color rgb="FF4C5E6A"/>
      <name val="Tahoma"/>
      <family val="2"/>
    </font>
    <font>
      <i/>
      <sz val="8.5"/>
      <color theme="0"/>
      <name val="Tahoma"/>
      <family val="2"/>
    </font>
    <font>
      <sz val="10"/>
      <color rgb="FF980232"/>
      <name val="Tahoma"/>
      <family val="2"/>
    </font>
    <font>
      <sz val="10"/>
      <name val="Arial"/>
      <family val="2"/>
    </font>
    <font>
      <sz val="7.5"/>
      <color rgb="FF980232"/>
      <name val="Tahoma"/>
      <family val="2"/>
    </font>
    <font>
      <b/>
      <sz val="10"/>
      <color rgb="FFFF0000"/>
      <name val="Arial"/>
      <family val="2"/>
    </font>
    <font>
      <b/>
      <sz val="7.5"/>
      <color rgb="FF4C5E6A"/>
      <name val="Tahoma"/>
      <family val="2"/>
    </font>
    <font>
      <b/>
      <sz val="9"/>
      <color rgb="FFFF0000"/>
      <name val="Tahoma"/>
      <family val="2"/>
    </font>
    <font>
      <u/>
      <sz val="10"/>
      <color indexed="12"/>
      <name val="Arial"/>
      <family val="2"/>
    </font>
    <font>
      <sz val="8"/>
      <color rgb="FF5B1F69"/>
      <name val="Tahoma"/>
      <family val="2"/>
    </font>
    <font>
      <b/>
      <sz val="7.5"/>
      <color rgb="FF980232"/>
      <name val="Tahoma"/>
      <family val="2"/>
    </font>
    <font>
      <sz val="12"/>
      <color rgb="FF4C5E6A"/>
      <name val="Calibri"/>
      <family val="2"/>
    </font>
    <font>
      <sz val="10"/>
      <name val="Arial"/>
      <family val="2"/>
    </font>
    <font>
      <sz val="9"/>
      <color rgb="FF333B50"/>
      <name val="Tahoma"/>
      <family val="2"/>
    </font>
    <font>
      <sz val="9"/>
      <color rgb="FF393C50"/>
      <name val="Tahoma"/>
      <family val="2"/>
    </font>
    <font>
      <b/>
      <sz val="11"/>
      <color rgb="FF393C50"/>
      <name val="Tahoma"/>
      <family val="2"/>
    </font>
    <font>
      <sz val="8.5"/>
      <color rgb="FF393C50"/>
      <name val="Tahoma"/>
      <family val="2"/>
    </font>
    <font>
      <sz val="10"/>
      <color rgb="FF393C50"/>
      <name val="Tahoma"/>
      <family val="2"/>
    </font>
  </fonts>
  <fills count="1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E83F4B"/>
        <bgColor indexed="64"/>
      </patternFill>
    </fill>
    <fill>
      <patternFill patternType="solid">
        <fgColor rgb="FF393C50"/>
        <bgColor indexed="64"/>
      </patternFill>
    </fill>
    <fill>
      <patternFill patternType="solid">
        <fgColor rgb="FFFBE8E9"/>
        <bgColor indexed="64"/>
      </patternFill>
    </fill>
  </fills>
  <borders count="27">
    <border>
      <left/>
      <right/>
      <top/>
      <bottom/>
      <diagonal/>
    </border>
    <border>
      <left/>
      <right/>
      <top/>
      <bottom style="thin">
        <color theme="0"/>
      </bottom>
      <diagonal/>
    </border>
    <border>
      <left/>
      <right/>
      <top style="thin">
        <color theme="0"/>
      </top>
      <bottom style="thin">
        <color theme="0"/>
      </bottom>
      <diagonal/>
    </border>
    <border>
      <left style="thin">
        <color rgb="FFB2B2B2"/>
      </left>
      <right style="thin">
        <color rgb="FFB2B2B2"/>
      </right>
      <top style="thin">
        <color rgb="FFB2B2B2"/>
      </top>
      <bottom style="thin">
        <color rgb="FFB2B2B2"/>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indexed="64"/>
      </left>
      <right/>
      <top style="thin">
        <color rgb="FF4C5E6A"/>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rgb="FF4C5E6A"/>
      </right>
      <top style="thin">
        <color rgb="FF4C5E6A"/>
      </top>
      <bottom/>
      <diagonal/>
    </border>
    <border>
      <left style="thin">
        <color rgb="FF4C5E6A"/>
      </left>
      <right/>
      <top style="thin">
        <color rgb="FF4C5E6A"/>
      </top>
      <bottom/>
      <diagonal/>
    </border>
    <border>
      <left style="thin">
        <color rgb="FF4C5E6A"/>
      </left>
      <right style="thin">
        <color rgb="FF4C5E6A"/>
      </right>
      <top/>
      <bottom style="thin">
        <color rgb="FF4C5E6A"/>
      </bottom>
      <diagonal/>
    </border>
    <border>
      <left/>
      <right/>
      <top style="thin">
        <color rgb="FF4C5E6A"/>
      </top>
      <bottom/>
      <diagonal/>
    </border>
    <border>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92">
    <xf numFmtId="0" fontId="0" fillId="0" borderId="0"/>
    <xf numFmtId="0" fontId="51" fillId="0" borderId="0" applyNumberFormat="0" applyFill="0" applyBorder="0" applyAlignment="0" applyProtection="0">
      <alignment vertical="top"/>
      <protection locked="0"/>
    </xf>
    <xf numFmtId="0" fontId="12" fillId="0" borderId="0"/>
    <xf numFmtId="0" fontId="56" fillId="0" borderId="0"/>
    <xf numFmtId="0" fontId="11" fillId="0" borderId="0"/>
    <xf numFmtId="0" fontId="11" fillId="0" borderId="0"/>
    <xf numFmtId="0" fontId="10" fillId="0" borderId="0"/>
    <xf numFmtId="0" fontId="10" fillId="0" borderId="0"/>
    <xf numFmtId="0" fontId="9" fillId="0" borderId="0"/>
    <xf numFmtId="0" fontId="9" fillId="0" borderId="0"/>
    <xf numFmtId="0" fontId="56" fillId="0" borderId="0"/>
    <xf numFmtId="0" fontId="9" fillId="0" borderId="0"/>
    <xf numFmtId="0" fontId="9" fillId="0" borderId="0"/>
    <xf numFmtId="0" fontId="9" fillId="0" borderId="0"/>
    <xf numFmtId="0" fontId="9" fillId="0" borderId="0"/>
    <xf numFmtId="0" fontId="5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6" fillId="0" borderId="0"/>
    <xf numFmtId="0" fontId="56" fillId="0" borderId="0"/>
    <xf numFmtId="0" fontId="9" fillId="0" borderId="0"/>
    <xf numFmtId="0" fontId="9" fillId="0" borderId="0"/>
    <xf numFmtId="0" fontId="9" fillId="0" borderId="0"/>
    <xf numFmtId="0" fontId="56" fillId="0" borderId="0"/>
    <xf numFmtId="0" fontId="8" fillId="0" borderId="0"/>
    <xf numFmtId="0" fontId="8" fillId="0" borderId="0"/>
    <xf numFmtId="0" fontId="8" fillId="3"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61" fillId="0" borderId="0" applyNumberFormat="0" applyFill="0" applyBorder="0" applyAlignment="0" applyProtection="0">
      <alignment vertical="top"/>
      <protection locked="0"/>
    </xf>
    <xf numFmtId="0" fontId="56" fillId="0" borderId="0"/>
    <xf numFmtId="0" fontId="5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6" fillId="0" borderId="0"/>
    <xf numFmtId="0" fontId="56" fillId="0" borderId="0"/>
    <xf numFmtId="0" fontId="56" fillId="0" borderId="0"/>
    <xf numFmtId="0" fontId="8" fillId="2" borderId="3" applyNumberFormat="0" applyFont="0" applyAlignment="0" applyProtection="0"/>
    <xf numFmtId="0" fontId="8" fillId="2" borderId="3" applyNumberFormat="0" applyFont="0" applyAlignment="0" applyProtection="0"/>
    <xf numFmtId="0" fontId="8" fillId="2" borderId="3" applyNumberFormat="0" applyFont="0" applyAlignment="0" applyProtection="0"/>
    <xf numFmtId="9" fontId="56" fillId="0" borderId="0" applyFont="0" applyFill="0" applyBorder="0" applyAlignment="0" applyProtection="0"/>
    <xf numFmtId="0" fontId="7" fillId="0" borderId="0"/>
    <xf numFmtId="0" fontId="7" fillId="0" borderId="0"/>
    <xf numFmtId="0" fontId="7" fillId="0" borderId="0"/>
    <xf numFmtId="167" fontId="56" fillId="0" borderId="0" applyFont="0" applyFill="0" applyBorder="0" applyAlignment="0" applyProtection="0"/>
    <xf numFmtId="167" fontId="56"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7" fillId="2" borderId="3" applyNumberFormat="0" applyFont="0" applyAlignment="0" applyProtection="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9" fontId="6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98">
    <xf numFmtId="0" fontId="0" fillId="0" borderId="0" xfId="0"/>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wrapText="1"/>
    </xf>
    <xf numFmtId="0" fontId="13" fillId="0" borderId="0" xfId="0" applyFont="1"/>
    <xf numFmtId="0" fontId="14" fillId="0" borderId="0" xfId="0" applyFont="1"/>
    <xf numFmtId="0" fontId="18" fillId="0" borderId="0" xfId="0" applyFont="1" applyAlignment="1">
      <alignment horizontal="left" vertical="center" wrapText="1"/>
    </xf>
    <xf numFmtId="0" fontId="20"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wrapText="1"/>
    </xf>
    <xf numFmtId="0" fontId="24" fillId="0" borderId="0" xfId="0" applyFont="1" applyAlignment="1">
      <alignment horizontal="left" vertical="center" wrapText="1"/>
    </xf>
    <xf numFmtId="0" fontId="24" fillId="0" borderId="0" xfId="0" quotePrefix="1" applyFont="1" applyAlignment="1">
      <alignment horizontal="left" vertical="center" wrapText="1"/>
    </xf>
    <xf numFmtId="0" fontId="22" fillId="0" borderId="0" xfId="0" quotePrefix="1" applyFont="1" applyAlignment="1">
      <alignment horizontal="left" vertical="center" wrapText="1"/>
    </xf>
    <xf numFmtId="0" fontId="25" fillId="0" borderId="0" xfId="0" applyFont="1"/>
    <xf numFmtId="0" fontId="28" fillId="0" borderId="0" xfId="0" applyFont="1" applyAlignment="1">
      <alignment horizontal="left" vertical="center" wrapText="1"/>
    </xf>
    <xf numFmtId="0" fontId="27" fillId="0" borderId="0" xfId="0" applyFont="1" applyAlignment="1">
      <alignment horizontal="left" vertical="center"/>
    </xf>
    <xf numFmtId="0" fontId="32" fillId="0" borderId="0" xfId="0" applyFont="1" applyAlignment="1">
      <alignment horizontal="left" vertical="center"/>
    </xf>
    <xf numFmtId="0" fontId="27" fillId="0" borderId="0" xfId="0" applyFont="1" applyAlignment="1">
      <alignment horizontal="left" vertical="top"/>
    </xf>
    <xf numFmtId="0" fontId="27" fillId="0" borderId="0" xfId="0" applyFont="1" applyAlignment="1">
      <alignment horizontal="left" vertical="top" wrapText="1"/>
    </xf>
    <xf numFmtId="0" fontId="27" fillId="0" borderId="0" xfId="0" quotePrefix="1" applyFont="1" applyAlignment="1">
      <alignment horizontal="left" vertical="top"/>
    </xf>
    <xf numFmtId="0" fontId="32" fillId="0" borderId="0" xfId="0" applyFont="1" applyAlignment="1">
      <alignment horizontal="left" vertical="top"/>
    </xf>
    <xf numFmtId="0" fontId="32" fillId="0" borderId="0" xfId="0" applyFont="1" applyAlignment="1">
      <alignment horizontal="left" vertical="top" wrapText="1"/>
    </xf>
    <xf numFmtId="0" fontId="33" fillId="0" borderId="0" xfId="0" applyFont="1" applyAlignment="1">
      <alignment horizontal="left" vertical="center" wrapText="1"/>
    </xf>
    <xf numFmtId="0" fontId="18" fillId="0" borderId="0" xfId="0" applyFont="1" applyAlignment="1">
      <alignment horizontal="center" vertical="center" wrapText="1"/>
    </xf>
    <xf numFmtId="164" fontId="18" fillId="0" borderId="0" xfId="0" applyNumberFormat="1" applyFont="1" applyAlignment="1">
      <alignment horizontal="right" vertical="center" wrapText="1"/>
    </xf>
    <xf numFmtId="0" fontId="26" fillId="0" borderId="0" xfId="0" applyFont="1" applyAlignment="1">
      <alignment horizontal="left" vertical="center" wrapText="1"/>
    </xf>
    <xf numFmtId="0" fontId="22" fillId="0" borderId="0" xfId="0" applyFont="1" applyAlignment="1">
      <alignment horizontal="center" vertical="center" wrapText="1"/>
    </xf>
    <xf numFmtId="164" fontId="22" fillId="0" borderId="0" xfId="0" applyNumberFormat="1" applyFont="1" applyAlignment="1">
      <alignment horizontal="right" vertical="center" wrapText="1"/>
    </xf>
    <xf numFmtId="0" fontId="27" fillId="0" borderId="0" xfId="0" applyFont="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left" vertical="center" wrapText="1"/>
    </xf>
    <xf numFmtId="0" fontId="22" fillId="0" borderId="0" xfId="0" applyFont="1"/>
    <xf numFmtId="0" fontId="27" fillId="0" borderId="0" xfId="0" applyFont="1"/>
    <xf numFmtId="0" fontId="27" fillId="0" borderId="0" xfId="0" applyFont="1" applyAlignment="1">
      <alignment horizontal="center"/>
    </xf>
    <xf numFmtId="0" fontId="34" fillId="0" borderId="0" xfId="0" applyFont="1" applyAlignment="1">
      <alignment horizontal="left" vertical="top"/>
    </xf>
    <xf numFmtId="0" fontId="16" fillId="0" borderId="0" xfId="0" applyFont="1" applyAlignment="1">
      <alignment horizontal="left" vertical="top"/>
    </xf>
    <xf numFmtId="0" fontId="18" fillId="0" borderId="0" xfId="0" applyFont="1" applyAlignment="1">
      <alignment horizontal="left" vertical="center"/>
    </xf>
    <xf numFmtId="166" fontId="18" fillId="0" borderId="0" xfId="0" applyNumberFormat="1" applyFont="1" applyAlignment="1">
      <alignment horizontal="left" vertical="center"/>
    </xf>
    <xf numFmtId="0" fontId="36" fillId="0" borderId="0" xfId="0" applyFont="1" applyAlignment="1">
      <alignment horizontal="left" vertical="center"/>
    </xf>
    <xf numFmtId="0" fontId="35" fillId="0" borderId="0" xfId="0" applyFont="1" applyAlignment="1">
      <alignment horizontal="left" vertical="top"/>
    </xf>
    <xf numFmtId="164" fontId="22" fillId="0" borderId="0" xfId="0" applyNumberFormat="1" applyFont="1" applyAlignment="1">
      <alignment horizontal="left" vertical="center" wrapText="1"/>
    </xf>
    <xf numFmtId="164" fontId="37" fillId="0" borderId="0" xfId="0" applyNumberFormat="1" applyFont="1" applyAlignment="1">
      <alignment horizontal="right" vertical="center" wrapText="1"/>
    </xf>
    <xf numFmtId="0" fontId="17" fillId="0" borderId="0" xfId="0" applyFont="1" applyAlignment="1">
      <alignment horizontal="left" vertical="top"/>
    </xf>
    <xf numFmtId="0" fontId="22" fillId="0" borderId="0" xfId="0" applyFont="1" applyAlignment="1">
      <alignment horizontal="left" vertical="center"/>
    </xf>
    <xf numFmtId="164" fontId="26" fillId="0" borderId="0" xfId="0" applyNumberFormat="1" applyFont="1" applyAlignment="1">
      <alignment horizontal="left" vertical="center" wrapText="1"/>
    </xf>
    <xf numFmtId="0" fontId="40" fillId="0" borderId="0" xfId="0" applyFont="1" applyAlignment="1">
      <alignment horizontal="left" vertical="center" wrapText="1"/>
    </xf>
    <xf numFmtId="0" fontId="35" fillId="0" borderId="0" xfId="0" applyFont="1" applyAlignment="1">
      <alignment horizontal="left" vertical="top" wrapText="1"/>
    </xf>
    <xf numFmtId="0" fontId="41" fillId="0" borderId="0" xfId="0" applyFont="1"/>
    <xf numFmtId="0" fontId="18" fillId="0" borderId="0" xfId="0" applyFont="1"/>
    <xf numFmtId="0" fontId="25" fillId="0" borderId="0" xfId="0" applyFont="1" applyAlignment="1">
      <alignment horizontal="left" vertical="center" wrapText="1"/>
    </xf>
    <xf numFmtId="0" fontId="44" fillId="0" borderId="0" xfId="0" applyFont="1" applyAlignment="1">
      <alignment horizontal="left" vertical="center"/>
    </xf>
    <xf numFmtId="0" fontId="34" fillId="0" borderId="0" xfId="0" applyFont="1" applyAlignment="1">
      <alignment horizontal="left" vertical="top" wrapText="1"/>
    </xf>
    <xf numFmtId="0" fontId="27" fillId="0" borderId="0" xfId="0" quotePrefix="1" applyFont="1" applyAlignment="1">
      <alignment horizontal="left" vertical="top" wrapText="1"/>
    </xf>
    <xf numFmtId="0" fontId="18" fillId="0" borderId="0" xfId="0" applyFont="1" applyAlignment="1">
      <alignment vertical="center"/>
    </xf>
    <xf numFmtId="0" fontId="22" fillId="0" borderId="0" xfId="0" applyFont="1" applyAlignment="1">
      <alignment vertical="center"/>
    </xf>
    <xf numFmtId="10" fontId="18" fillId="0" borderId="0" xfId="0" applyNumberFormat="1" applyFont="1" applyAlignment="1">
      <alignment horizontal="left" vertical="center" wrapText="1"/>
    </xf>
    <xf numFmtId="0" fontId="28" fillId="0" borderId="0" xfId="0" applyFont="1" applyAlignment="1">
      <alignment horizontal="center" vertical="center" wrapText="1"/>
    </xf>
    <xf numFmtId="0" fontId="27" fillId="0" borderId="0" xfId="0" applyFont="1" applyAlignment="1">
      <alignment horizontal="center" vertical="top"/>
    </xf>
    <xf numFmtId="0" fontId="32" fillId="0" borderId="0" xfId="0" applyFont="1" applyAlignment="1">
      <alignment horizontal="center" vertical="top" wrapText="1"/>
    </xf>
    <xf numFmtId="0" fontId="32" fillId="0" borderId="0" xfId="0" quotePrefix="1" applyFont="1" applyAlignment="1">
      <alignment horizontal="left" vertical="top" wrapText="1"/>
    </xf>
    <xf numFmtId="0" fontId="27" fillId="0" borderId="0" xfId="0" applyFont="1" applyAlignment="1">
      <alignment vertical="top"/>
    </xf>
    <xf numFmtId="4" fontId="22" fillId="0" borderId="0" xfId="0" applyNumberFormat="1" applyFont="1" applyAlignment="1">
      <alignment horizontal="left" vertical="center" wrapText="1"/>
    </xf>
    <xf numFmtId="0" fontId="48" fillId="0" borderId="0" xfId="0" quotePrefix="1" applyFont="1" applyAlignment="1">
      <alignment horizontal="left" vertical="center" wrapText="1"/>
    </xf>
    <xf numFmtId="0" fontId="32" fillId="0" borderId="0" xfId="0" applyFont="1" applyAlignment="1">
      <alignment horizontal="left"/>
    </xf>
    <xf numFmtId="0" fontId="32" fillId="0" borderId="0" xfId="0" quotePrefix="1" applyFont="1" applyAlignment="1">
      <alignment horizontal="left" wrapText="1"/>
    </xf>
    <xf numFmtId="0" fontId="49" fillId="0" borderId="0" xfId="0" applyFont="1" applyAlignment="1">
      <alignment horizontal="left" vertical="center"/>
    </xf>
    <xf numFmtId="0" fontId="16" fillId="0" borderId="0" xfId="0" applyFont="1" applyAlignment="1">
      <alignment horizontal="left" vertical="top" wrapText="1"/>
    </xf>
    <xf numFmtId="10" fontId="16" fillId="0" borderId="0" xfId="0" applyNumberFormat="1" applyFont="1" applyAlignment="1">
      <alignment horizontal="left" vertical="top" wrapText="1"/>
    </xf>
    <xf numFmtId="164" fontId="28" fillId="0" borderId="0" xfId="0" applyNumberFormat="1" applyFont="1" applyAlignment="1">
      <alignment horizontal="left" vertical="center" wrapText="1"/>
    </xf>
    <xf numFmtId="0" fontId="45" fillId="0" borderId="0" xfId="0" applyFont="1" applyAlignment="1">
      <alignment horizontal="left" vertical="top"/>
    </xf>
    <xf numFmtId="0" fontId="28" fillId="0" borderId="0" xfId="0" applyFont="1" applyAlignment="1">
      <alignment vertical="center"/>
    </xf>
    <xf numFmtId="0" fontId="42" fillId="0" borderId="0" xfId="0" applyFont="1" applyAlignment="1">
      <alignment horizontal="left" vertical="top"/>
    </xf>
    <xf numFmtId="0" fontId="43" fillId="0" borderId="0" xfId="0" applyFont="1"/>
    <xf numFmtId="0" fontId="45" fillId="0" borderId="0" xfId="0" quotePrefix="1" applyFont="1" applyAlignment="1">
      <alignment horizontal="left" vertical="top" wrapText="1"/>
    </xf>
    <xf numFmtId="0" fontId="46" fillId="0" borderId="0" xfId="0" applyFont="1" applyAlignment="1">
      <alignment horizontal="left" vertical="top"/>
    </xf>
    <xf numFmtId="0" fontId="50" fillId="0" borderId="0" xfId="0" applyFont="1" applyAlignment="1">
      <alignment vertical="top"/>
    </xf>
    <xf numFmtId="0" fontId="25" fillId="0" borderId="0" xfId="0" applyFont="1" applyAlignment="1">
      <alignment vertical="top"/>
    </xf>
    <xf numFmtId="0" fontId="50" fillId="0" borderId="0" xfId="0" applyFont="1" applyAlignment="1">
      <alignment vertical="center"/>
    </xf>
    <xf numFmtId="0" fontId="18" fillId="0" borderId="0" xfId="0" quotePrefix="1" applyFont="1" applyAlignment="1">
      <alignment horizontal="left" vertical="center" wrapText="1"/>
    </xf>
    <xf numFmtId="0" fontId="25" fillId="0" borderId="0" xfId="0" applyFont="1" applyAlignment="1">
      <alignment vertical="top" wrapText="1"/>
    </xf>
    <xf numFmtId="0" fontId="53" fillId="0" borderId="0" xfId="1" applyFont="1" applyAlignment="1" applyProtection="1">
      <alignment vertical="top"/>
    </xf>
    <xf numFmtId="0" fontId="53" fillId="0" borderId="0" xfId="1" applyFont="1" applyBorder="1" applyAlignment="1" applyProtection="1">
      <alignment vertical="top"/>
    </xf>
    <xf numFmtId="0" fontId="53" fillId="0" borderId="0" xfId="0" applyFont="1"/>
    <xf numFmtId="0" fontId="52" fillId="0" borderId="0" xfId="1" applyFont="1" applyAlignment="1" applyProtection="1">
      <alignment wrapText="1"/>
    </xf>
    <xf numFmtId="0" fontId="55" fillId="0" borderId="0" xfId="0" applyFont="1" applyAlignment="1">
      <alignment horizontal="left" vertical="top"/>
    </xf>
    <xf numFmtId="0" fontId="55" fillId="0" borderId="0" xfId="0" applyFont="1" applyAlignment="1">
      <alignment horizontal="left" vertical="top" wrapText="1"/>
    </xf>
    <xf numFmtId="0" fontId="57" fillId="0" borderId="0" xfId="0" applyFont="1" applyAlignment="1">
      <alignment vertical="center"/>
    </xf>
    <xf numFmtId="0" fontId="57"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horizontal="right" vertical="top"/>
    </xf>
    <xf numFmtId="0" fontId="25" fillId="0" borderId="0" xfId="0" applyFont="1" applyAlignment="1">
      <alignment horizontal="right"/>
    </xf>
    <xf numFmtId="0" fontId="58" fillId="0" borderId="0" xfId="0" applyFont="1"/>
    <xf numFmtId="0" fontId="57" fillId="0" borderId="0" xfId="0" applyFont="1" applyAlignment="1">
      <alignment horizontal="left" vertical="center"/>
    </xf>
    <xf numFmtId="4" fontId="59" fillId="0" borderId="0" xfId="0" applyNumberFormat="1" applyFont="1" applyAlignment="1">
      <alignment horizontal="left" vertical="center" wrapText="1"/>
    </xf>
    <xf numFmtId="164" fontId="59" fillId="0" borderId="0" xfId="0" applyNumberFormat="1" applyFont="1" applyAlignment="1">
      <alignment horizontal="left" vertical="center" wrapText="1"/>
    </xf>
    <xf numFmtId="3" fontId="27" fillId="0" borderId="0" xfId="0" applyNumberFormat="1" applyFont="1" applyAlignment="1">
      <alignment horizontal="left" vertical="top"/>
    </xf>
    <xf numFmtId="165" fontId="27" fillId="0" borderId="0" xfId="0" applyNumberFormat="1" applyFont="1" applyAlignment="1">
      <alignment horizontal="center" vertical="top"/>
    </xf>
    <xf numFmtId="10" fontId="22" fillId="0" borderId="0" xfId="0" applyNumberFormat="1" applyFont="1" applyAlignment="1">
      <alignment horizontal="left" vertical="center" wrapText="1"/>
    </xf>
    <xf numFmtId="0" fontId="60" fillId="0" borderId="0" xfId="0" applyFont="1"/>
    <xf numFmtId="3" fontId="22" fillId="0" borderId="0" xfId="0" applyNumberFormat="1" applyFont="1" applyAlignment="1">
      <alignment horizontal="left" vertical="center" wrapText="1"/>
    </xf>
    <xf numFmtId="3" fontId="28" fillId="0" borderId="0" xfId="0" applyNumberFormat="1" applyFont="1" applyAlignment="1">
      <alignment horizontal="left" vertical="center" wrapText="1"/>
    </xf>
    <xf numFmtId="0" fontId="62" fillId="0" borderId="0" xfId="0" applyFont="1" applyAlignment="1">
      <alignment horizontal="center" vertical="center"/>
    </xf>
    <xf numFmtId="0" fontId="62" fillId="0" borderId="0" xfId="0" applyFont="1" applyAlignment="1">
      <alignment horizontal="left" vertical="center"/>
    </xf>
    <xf numFmtId="0" fontId="63" fillId="0" borderId="0" xfId="0" applyFont="1" applyAlignment="1">
      <alignment horizontal="center" vertical="center"/>
    </xf>
    <xf numFmtId="0" fontId="28" fillId="0" borderId="0" xfId="0" applyFont="1" applyAlignment="1">
      <alignment horizontal="right" vertical="center" wrapText="1"/>
    </xf>
    <xf numFmtId="2" fontId="22" fillId="0" borderId="0" xfId="0" applyNumberFormat="1" applyFont="1" applyAlignment="1">
      <alignment horizontal="left" vertical="center" wrapText="1"/>
    </xf>
    <xf numFmtId="10" fontId="22" fillId="0" borderId="0" xfId="0" applyNumberFormat="1" applyFont="1" applyAlignment="1">
      <alignment horizontal="center" vertical="center" wrapText="1"/>
    </xf>
    <xf numFmtId="0" fontId="50" fillId="0" borderId="7" xfId="3" applyFont="1" applyBorder="1" applyAlignment="1">
      <alignment horizontal="center" vertical="center" wrapText="1"/>
    </xf>
    <xf numFmtId="0" fontId="25" fillId="0" borderId="0" xfId="173" applyFont="1"/>
    <xf numFmtId="0" fontId="23" fillId="0" borderId="0" xfId="173" applyFont="1" applyAlignment="1">
      <alignment vertical="center"/>
    </xf>
    <xf numFmtId="0" fontId="25" fillId="0" borderId="0" xfId="173" applyFont="1" applyAlignment="1">
      <alignment vertical="center"/>
    </xf>
    <xf numFmtId="0" fontId="50" fillId="0" borderId="0" xfId="173" applyFont="1" applyAlignment="1">
      <alignment vertical="top"/>
    </xf>
    <xf numFmtId="0" fontId="25" fillId="0" borderId="0" xfId="173" applyFont="1" applyAlignment="1">
      <alignment vertical="top"/>
    </xf>
    <xf numFmtId="0" fontId="50" fillId="0" borderId="0" xfId="173" applyFont="1" applyAlignment="1">
      <alignment vertical="center"/>
    </xf>
    <xf numFmtId="0" fontId="45" fillId="0" borderId="10" xfId="3" applyFont="1" applyBorder="1" applyAlignment="1">
      <alignment horizontal="center" vertical="top" wrapText="1"/>
    </xf>
    <xf numFmtId="0" fontId="45" fillId="0" borderId="15" xfId="3" applyFont="1" applyBorder="1" applyAlignment="1">
      <alignment horizontal="center" vertical="top" wrapText="1"/>
    </xf>
    <xf numFmtId="0" fontId="25" fillId="0" borderId="21" xfId="3" applyFont="1" applyBorder="1" applyAlignment="1">
      <alignment horizontal="center" wrapText="1"/>
    </xf>
    <xf numFmtId="0" fontId="45" fillId="0" borderId="24" xfId="3" applyFont="1" applyBorder="1" applyAlignment="1">
      <alignment horizontal="center" vertical="top" wrapText="1"/>
    </xf>
    <xf numFmtId="166" fontId="22" fillId="0" borderId="0" xfId="183" applyNumberFormat="1" applyFont="1" applyBorder="1" applyAlignment="1">
      <alignment horizontal="left" vertical="center" wrapText="1"/>
    </xf>
    <xf numFmtId="0" fontId="23" fillId="0" borderId="0" xfId="0" applyFont="1" applyAlignment="1">
      <alignment horizontal="left" vertical="center" wrapText="1"/>
    </xf>
    <xf numFmtId="0" fontId="32" fillId="0" borderId="0" xfId="0" quotePrefix="1" applyFont="1" applyAlignment="1">
      <alignment horizontal="left" vertical="center" wrapText="1"/>
    </xf>
    <xf numFmtId="165" fontId="22" fillId="0" borderId="0" xfId="0" applyNumberFormat="1" applyFont="1" applyAlignment="1">
      <alignment horizontal="left" vertical="center" wrapText="1"/>
    </xf>
    <xf numFmtId="0" fontId="66" fillId="0" borderId="0" xfId="0" applyFont="1" applyAlignment="1">
      <alignment horizontal="left" vertical="center" wrapText="1"/>
    </xf>
    <xf numFmtId="0" fontId="67" fillId="0" borderId="0" xfId="0" applyFont="1" applyAlignment="1">
      <alignment horizontal="left" vertical="center" wrapText="1"/>
    </xf>
    <xf numFmtId="0" fontId="68" fillId="0" borderId="0" xfId="0" applyFont="1" applyAlignment="1">
      <alignment horizontal="left" vertical="center" wrapText="1"/>
    </xf>
    <xf numFmtId="0" fontId="67" fillId="0" borderId="0" xfId="0" applyFont="1" applyAlignment="1">
      <alignment horizontal="center" vertical="center" wrapText="1"/>
    </xf>
    <xf numFmtId="0" fontId="68" fillId="0" borderId="0" xfId="0" applyFont="1" applyAlignment="1">
      <alignment horizontal="left" vertical="center"/>
    </xf>
    <xf numFmtId="0" fontId="30" fillId="15" borderId="0" xfId="0" applyFont="1" applyFill="1" applyAlignment="1">
      <alignment horizontal="left" vertical="center" wrapText="1"/>
    </xf>
    <xf numFmtId="164" fontId="30" fillId="15" borderId="0" xfId="0" applyNumberFormat="1" applyFont="1" applyFill="1" applyAlignment="1">
      <alignment horizontal="right" vertical="center" wrapText="1" indent="1"/>
    </xf>
    <xf numFmtId="0" fontId="30" fillId="15" borderId="0" xfId="0" applyFont="1" applyFill="1" applyAlignment="1">
      <alignment horizontal="centerContinuous" wrapText="1"/>
    </xf>
    <xf numFmtId="0" fontId="30" fillId="15" borderId="0" xfId="0" applyFont="1" applyFill="1" applyAlignment="1">
      <alignment horizontal="center" wrapText="1"/>
    </xf>
    <xf numFmtId="0" fontId="30" fillId="15" borderId="1" xfId="0" applyFont="1" applyFill="1" applyBorder="1" applyAlignment="1">
      <alignment horizontal="centerContinuous" vertical="top" wrapText="1"/>
    </xf>
    <xf numFmtId="0" fontId="30" fillId="15" borderId="0" xfId="0" applyFont="1" applyFill="1" applyAlignment="1">
      <alignment horizontal="right" vertical="center" wrapText="1" indent="1"/>
    </xf>
    <xf numFmtId="165" fontId="30" fillId="15" borderId="0" xfId="0" applyNumberFormat="1" applyFont="1" applyFill="1" applyAlignment="1">
      <alignment horizontal="right" vertical="center" wrapText="1" indent="1"/>
    </xf>
    <xf numFmtId="0" fontId="69" fillId="0" borderId="0" xfId="0" applyFont="1" applyAlignment="1">
      <alignment horizontal="left" vertical="center"/>
    </xf>
    <xf numFmtId="0" fontId="69" fillId="0" borderId="0" xfId="0" applyFont="1" applyAlignment="1">
      <alignment horizontal="left" vertical="center" wrapText="1"/>
    </xf>
    <xf numFmtId="0" fontId="30" fillId="15" borderId="0" xfId="0" applyFont="1" applyFill="1" applyAlignment="1">
      <alignment horizontal="left" vertical="center"/>
    </xf>
    <xf numFmtId="165" fontId="30" fillId="15" borderId="0" xfId="0" applyNumberFormat="1" applyFont="1" applyFill="1" applyAlignment="1">
      <alignment horizontal="right" vertical="center" indent="1"/>
    </xf>
    <xf numFmtId="0" fontId="70" fillId="0" borderId="0" xfId="0" applyFont="1" applyAlignment="1">
      <alignment horizontal="left" vertical="center" wrapText="1"/>
    </xf>
    <xf numFmtId="3" fontId="30" fillId="15" borderId="0" xfId="0" applyNumberFormat="1" applyFont="1" applyFill="1" applyAlignment="1">
      <alignment horizontal="right" vertical="center" wrapText="1" indent="2"/>
    </xf>
    <xf numFmtId="164" fontId="30" fillId="15" borderId="0" xfId="0" applyNumberFormat="1" applyFont="1" applyFill="1" applyAlignment="1">
      <alignment horizontal="right" vertical="center" wrapText="1" indent="2"/>
    </xf>
    <xf numFmtId="0" fontId="30" fillId="15" borderId="1" xfId="0" applyFont="1" applyFill="1" applyBorder="1" applyAlignment="1">
      <alignment horizontal="centerContinuous" vertical="center" wrapText="1"/>
    </xf>
    <xf numFmtId="0" fontId="30" fillId="15" borderId="0" xfId="0" applyFont="1" applyFill="1" applyAlignment="1">
      <alignment horizontal="left" vertical="center" wrapText="1" indent="1"/>
    </xf>
    <xf numFmtId="164" fontId="30" fillId="15" borderId="0" xfId="0" applyNumberFormat="1" applyFont="1" applyFill="1" applyAlignment="1">
      <alignment horizontal="left" vertical="center" wrapText="1" indent="1"/>
    </xf>
    <xf numFmtId="0" fontId="67" fillId="0" borderId="0" xfId="0" applyFont="1" applyAlignment="1">
      <alignment horizontal="left" vertical="center"/>
    </xf>
    <xf numFmtId="165" fontId="30" fillId="15" borderId="0" xfId="0" applyNumberFormat="1" applyFont="1" applyFill="1" applyAlignment="1">
      <alignment horizontal="right" vertical="center" wrapText="1" indent="2"/>
    </xf>
    <xf numFmtId="164" fontId="30" fillId="15" borderId="0" xfId="0" applyNumberFormat="1" applyFont="1" applyFill="1" applyAlignment="1">
      <alignment horizontal="right" vertical="center" indent="1"/>
    </xf>
    <xf numFmtId="0" fontId="29" fillId="16" borderId="1" xfId="0" applyFont="1" applyFill="1" applyBorder="1" applyAlignment="1">
      <alignment horizontal="left" vertical="center" wrapText="1"/>
    </xf>
    <xf numFmtId="0" fontId="29" fillId="16" borderId="0" xfId="0" applyFont="1" applyFill="1" applyAlignment="1">
      <alignment horizontal="left" vertical="center" wrapText="1"/>
    </xf>
    <xf numFmtId="0" fontId="29" fillId="16" borderId="1" xfId="0" applyFont="1" applyFill="1" applyBorder="1" applyAlignment="1">
      <alignment horizontal="centerContinuous" vertical="center" wrapText="1"/>
    </xf>
    <xf numFmtId="1" fontId="29" fillId="16" borderId="1" xfId="0" applyNumberFormat="1" applyFont="1" applyFill="1" applyBorder="1" applyAlignment="1">
      <alignment horizontal="centerContinuous" vertical="center" wrapText="1"/>
    </xf>
    <xf numFmtId="164" fontId="28" fillId="17" borderId="0" xfId="0" applyNumberFormat="1" applyFont="1" applyFill="1" applyAlignment="1">
      <alignment horizontal="right" vertical="center" wrapText="1" indent="1"/>
    </xf>
    <xf numFmtId="0" fontId="29" fillId="16" borderId="0" xfId="0" applyFont="1" applyFill="1" applyAlignment="1">
      <alignment horizontal="center" wrapText="1"/>
    </xf>
    <xf numFmtId="0" fontId="29" fillId="16" borderId="1" xfId="0" applyFont="1" applyFill="1" applyBorder="1" applyAlignment="1">
      <alignment horizontal="center" vertical="top" wrapText="1"/>
    </xf>
    <xf numFmtId="0" fontId="30" fillId="16" borderId="0" xfId="0" applyFont="1" applyFill="1" applyAlignment="1">
      <alignment horizontal="left" vertical="center"/>
    </xf>
    <xf numFmtId="0" fontId="29" fillId="16" borderId="0" xfId="0" applyFont="1" applyFill="1" applyAlignment="1">
      <alignment horizontal="center" vertical="center" wrapText="1"/>
    </xf>
    <xf numFmtId="164" fontId="30" fillId="16" borderId="0" xfId="0" applyNumberFormat="1" applyFont="1" applyFill="1" applyAlignment="1">
      <alignment horizontal="right" vertical="center" wrapText="1"/>
    </xf>
    <xf numFmtId="0" fontId="30" fillId="16" borderId="0" xfId="0" applyFont="1" applyFill="1" applyAlignment="1">
      <alignment horizontal="left" vertical="center" wrapText="1"/>
    </xf>
    <xf numFmtId="0" fontId="30" fillId="16" borderId="0" xfId="0" applyFont="1" applyFill="1" applyAlignment="1">
      <alignment horizontal="center" vertical="center" wrapText="1"/>
    </xf>
    <xf numFmtId="164" fontId="30" fillId="16" borderId="0" xfId="0" applyNumberFormat="1" applyFont="1" applyFill="1" applyAlignment="1">
      <alignment horizontal="right" vertical="center" wrapText="1" indent="2"/>
    </xf>
    <xf numFmtId="0" fontId="30" fillId="16" borderId="0" xfId="0" applyFont="1" applyFill="1" applyAlignment="1">
      <alignment horizontal="right" vertical="center" wrapText="1" indent="2"/>
    </xf>
    <xf numFmtId="0" fontId="28" fillId="17" borderId="0" xfId="0" applyFont="1" applyFill="1" applyAlignment="1">
      <alignment horizontal="right" vertical="center" wrapText="1" indent="2"/>
    </xf>
    <xf numFmtId="0" fontId="28" fillId="17" borderId="0" xfId="0" applyFont="1" applyFill="1" applyAlignment="1">
      <alignment horizontal="right" vertical="center" wrapText="1" indent="1"/>
    </xf>
    <xf numFmtId="165" fontId="28" fillId="17" borderId="0" xfId="0" applyNumberFormat="1" applyFont="1" applyFill="1" applyAlignment="1">
      <alignment horizontal="right" vertical="center" wrapText="1" indent="1"/>
    </xf>
    <xf numFmtId="165" fontId="28" fillId="17" borderId="0" xfId="0" applyNumberFormat="1" applyFont="1" applyFill="1" applyAlignment="1">
      <alignment horizontal="right" vertical="center" wrapText="1" indent="2"/>
    </xf>
    <xf numFmtId="0" fontId="29" fillId="16" borderId="0" xfId="0" applyFont="1" applyFill="1" applyAlignment="1">
      <alignment horizontal="left" vertical="center" wrapText="1" indent="1"/>
    </xf>
    <xf numFmtId="0" fontId="54" fillId="16" borderId="0" xfId="0" applyFont="1" applyFill="1" applyAlignment="1">
      <alignment horizontal="left" vertical="center" wrapText="1" indent="2"/>
    </xf>
    <xf numFmtId="0" fontId="29" fillId="16" borderId="0" xfId="0" applyFont="1" applyFill="1" applyAlignment="1">
      <alignment horizontal="left" vertical="center" indent="1"/>
    </xf>
    <xf numFmtId="0" fontId="29" fillId="16" borderId="1" xfId="0" applyFont="1" applyFill="1" applyBorder="1" applyAlignment="1">
      <alignment horizontal="center" vertical="center"/>
    </xf>
    <xf numFmtId="164" fontId="31" fillId="17" borderId="0" xfId="0" applyNumberFormat="1" applyFont="1" applyFill="1" applyAlignment="1">
      <alignment horizontal="right" vertical="center" wrapText="1" indent="1"/>
    </xf>
    <xf numFmtId="165" fontId="31" fillId="17" borderId="0" xfId="0" applyNumberFormat="1" applyFont="1" applyFill="1" applyAlignment="1">
      <alignment horizontal="right" vertical="center" indent="1"/>
    </xf>
    <xf numFmtId="165" fontId="28" fillId="17" borderId="0" xfId="0" applyNumberFormat="1" applyFont="1" applyFill="1" applyAlignment="1">
      <alignment horizontal="right" vertical="center" indent="1"/>
    </xf>
    <xf numFmtId="164" fontId="38" fillId="17" borderId="0" xfId="0" applyNumberFormat="1" applyFont="1" applyFill="1" applyAlignment="1">
      <alignment horizontal="right" vertical="center" wrapText="1" indent="1"/>
    </xf>
    <xf numFmtId="165" fontId="38" fillId="17" borderId="0" xfId="0" applyNumberFormat="1" applyFont="1" applyFill="1" applyAlignment="1">
      <alignment horizontal="right" vertical="center" indent="1"/>
    </xf>
    <xf numFmtId="0" fontId="29" fillId="16" borderId="0" xfId="0" applyFont="1" applyFill="1" applyAlignment="1">
      <alignment horizontal="center" vertical="center"/>
    </xf>
    <xf numFmtId="164" fontId="30" fillId="16" borderId="0" xfId="0" applyNumberFormat="1" applyFont="1" applyFill="1" applyAlignment="1">
      <alignment horizontal="right" vertical="center" wrapText="1" indent="1"/>
    </xf>
    <xf numFmtId="164" fontId="31" fillId="16" borderId="0" xfId="0" applyNumberFormat="1" applyFont="1" applyFill="1" applyAlignment="1">
      <alignment horizontal="right" vertical="center" wrapText="1" indent="1"/>
    </xf>
    <xf numFmtId="164" fontId="28" fillId="16" borderId="0" xfId="0" applyNumberFormat="1" applyFont="1" applyFill="1" applyAlignment="1">
      <alignment horizontal="right" vertical="center" wrapText="1" indent="1"/>
    </xf>
    <xf numFmtId="164" fontId="31" fillId="16" borderId="0" xfId="0" applyNumberFormat="1" applyFont="1" applyFill="1" applyAlignment="1">
      <alignment horizontal="right" vertical="center" wrapText="1" indent="2"/>
    </xf>
    <xf numFmtId="164" fontId="39" fillId="16" borderId="0" xfId="0" applyNumberFormat="1" applyFont="1" applyFill="1" applyAlignment="1">
      <alignment horizontal="right" vertical="center" wrapText="1"/>
    </xf>
    <xf numFmtId="0" fontId="47" fillId="16" borderId="0" xfId="0" applyFont="1" applyFill="1" applyAlignment="1">
      <alignment horizontal="left" vertical="center" wrapText="1"/>
    </xf>
    <xf numFmtId="0" fontId="39" fillId="16" borderId="0" xfId="0" applyFont="1" applyFill="1" applyAlignment="1">
      <alignment horizontal="left" vertical="center" wrapText="1"/>
    </xf>
    <xf numFmtId="0" fontId="39" fillId="16" borderId="0" xfId="0" applyFont="1" applyFill="1" applyAlignment="1">
      <alignment horizontal="center" vertical="center" wrapText="1"/>
    </xf>
    <xf numFmtId="164" fontId="28" fillId="17" borderId="0" xfId="0" applyNumberFormat="1" applyFont="1" applyFill="1" applyAlignment="1">
      <alignment horizontal="right" vertical="center" wrapText="1" indent="2"/>
    </xf>
    <xf numFmtId="165" fontId="28" fillId="17" borderId="0" xfId="0" applyNumberFormat="1" applyFont="1" applyFill="1" applyAlignment="1">
      <alignment horizontal="right" vertical="center" indent="2"/>
    </xf>
    <xf numFmtId="165" fontId="31" fillId="17" borderId="0" xfId="0" applyNumberFormat="1" applyFont="1" applyFill="1" applyAlignment="1">
      <alignment horizontal="right" vertical="center" wrapText="1" indent="1"/>
    </xf>
    <xf numFmtId="0" fontId="54" fillId="16" borderId="0" xfId="0" applyFont="1" applyFill="1" applyAlignment="1">
      <alignment horizontal="left" vertical="center" wrapText="1" indent="1"/>
    </xf>
    <xf numFmtId="0" fontId="29" fillId="16" borderId="1" xfId="0" applyFont="1" applyFill="1" applyBorder="1" applyAlignment="1">
      <alignment horizontal="center" vertical="center" wrapText="1"/>
    </xf>
    <xf numFmtId="165" fontId="38" fillId="17" borderId="0" xfId="0" applyNumberFormat="1" applyFont="1" applyFill="1" applyAlignment="1">
      <alignment horizontal="right" vertical="center" wrapText="1" indent="1"/>
    </xf>
    <xf numFmtId="0" fontId="30" fillId="16" borderId="0" xfId="0" applyFont="1" applyFill="1" applyAlignment="1">
      <alignment horizontal="left" vertical="center" wrapText="1" indent="2"/>
    </xf>
    <xf numFmtId="0" fontId="54" fillId="16" borderId="0" xfId="0" applyFont="1" applyFill="1" applyAlignment="1">
      <alignment horizontal="left" vertical="center" wrapText="1" indent="3"/>
    </xf>
    <xf numFmtId="0" fontId="29" fillId="16" borderId="0" xfId="0" applyFont="1" applyFill="1" applyAlignment="1">
      <alignment horizontal="left" vertical="center" wrapText="1" indent="2"/>
    </xf>
    <xf numFmtId="164" fontId="28" fillId="17" borderId="0" xfId="0" applyNumberFormat="1" applyFont="1" applyFill="1" applyAlignment="1">
      <alignment horizontal="right" vertical="center" wrapText="1" indent="5"/>
    </xf>
    <xf numFmtId="1" fontId="28" fillId="17" borderId="0" xfId="0" applyNumberFormat="1" applyFont="1" applyFill="1" applyAlignment="1">
      <alignment horizontal="right" vertical="center" wrapText="1" indent="5"/>
    </xf>
    <xf numFmtId="0" fontId="29" fillId="16" borderId="0" xfId="0" applyFont="1" applyFill="1" applyAlignment="1">
      <alignment horizontal="centerContinuous" wrapText="1"/>
    </xf>
    <xf numFmtId="0" fontId="29" fillId="16" borderId="2" xfId="0" applyFont="1" applyFill="1" applyBorder="1" applyAlignment="1">
      <alignment horizontal="center" vertical="center" wrapText="1"/>
    </xf>
    <xf numFmtId="0" fontId="29" fillId="16" borderId="0" xfId="0" applyFont="1" applyFill="1" applyAlignment="1">
      <alignment horizontal="left" vertical="center"/>
    </xf>
    <xf numFmtId="165" fontId="28" fillId="16" borderId="0" xfId="0" applyNumberFormat="1" applyFont="1" applyFill="1" applyAlignment="1">
      <alignment horizontal="right" vertical="center" wrapText="1" indent="2"/>
    </xf>
    <xf numFmtId="165" fontId="28" fillId="16" borderId="0" xfId="0" applyNumberFormat="1" applyFont="1" applyFill="1" applyAlignment="1">
      <alignment horizontal="right" vertical="center" wrapText="1" indent="3"/>
    </xf>
    <xf numFmtId="0" fontId="28" fillId="16" borderId="0" xfId="0" applyFont="1" applyFill="1" applyAlignment="1">
      <alignment horizontal="left" vertical="center" wrapText="1"/>
    </xf>
    <xf numFmtId="0" fontId="28" fillId="16" borderId="0" xfId="0" applyFont="1" applyFill="1" applyAlignment="1">
      <alignment horizontal="left" vertical="center" wrapText="1" indent="3"/>
    </xf>
    <xf numFmtId="165" fontId="29" fillId="16" borderId="0" xfId="0" applyNumberFormat="1" applyFont="1" applyFill="1" applyAlignment="1">
      <alignment horizontal="right" vertical="center" wrapText="1" indent="2"/>
    </xf>
    <xf numFmtId="0" fontId="29" fillId="16" borderId="0" xfId="0" applyFont="1" applyFill="1" applyAlignment="1">
      <alignment horizontal="centerContinuous" vertical="center" wrapText="1"/>
    </xf>
    <xf numFmtId="3" fontId="28" fillId="17" borderId="0" xfId="0" applyNumberFormat="1" applyFont="1" applyFill="1" applyAlignment="1">
      <alignment horizontal="right" vertical="center" wrapText="1" indent="2"/>
    </xf>
    <xf numFmtId="3" fontId="28" fillId="17" borderId="0" xfId="0" applyNumberFormat="1" applyFont="1" applyFill="1" applyAlignment="1">
      <alignment horizontal="right" vertical="center" wrapText="1" indent="3"/>
    </xf>
    <xf numFmtId="164" fontId="28" fillId="17" borderId="0" xfId="0" applyNumberFormat="1" applyFont="1" applyFill="1" applyAlignment="1">
      <alignment horizontal="right" vertical="center" wrapText="1" indent="3"/>
    </xf>
    <xf numFmtId="0" fontId="29" fillId="16" borderId="1" xfId="0" quotePrefix="1" applyFont="1" applyFill="1" applyBorder="1" applyAlignment="1">
      <alignment horizontal="center" vertical="center" wrapText="1"/>
    </xf>
    <xf numFmtId="164" fontId="28" fillId="17" borderId="0" xfId="0" applyNumberFormat="1" applyFont="1" applyFill="1" applyAlignment="1">
      <alignment horizontal="right" vertical="center" wrapText="1"/>
    </xf>
    <xf numFmtId="0" fontId="28" fillId="17" borderId="0" xfId="0" applyFont="1" applyFill="1" applyAlignment="1">
      <alignment horizontal="left" vertical="center" wrapText="1"/>
    </xf>
    <xf numFmtId="3" fontId="28" fillId="17" borderId="0" xfId="0" applyNumberFormat="1" applyFont="1" applyFill="1" applyAlignment="1">
      <alignment horizontal="right" vertical="center" wrapText="1" indent="1"/>
    </xf>
    <xf numFmtId="3" fontId="31" fillId="17" borderId="0" xfId="0" applyNumberFormat="1" applyFont="1" applyFill="1" applyAlignment="1">
      <alignment horizontal="right" vertical="center" wrapText="1" indent="1"/>
    </xf>
    <xf numFmtId="3" fontId="28" fillId="17" borderId="0" xfId="0" quotePrefix="1" applyNumberFormat="1" applyFont="1" applyFill="1" applyAlignment="1">
      <alignment horizontal="right" vertical="center" wrapText="1" indent="1"/>
    </xf>
    <xf numFmtId="164" fontId="28" fillId="17" borderId="0" xfId="0" quotePrefix="1" applyNumberFormat="1" applyFont="1" applyFill="1" applyAlignment="1">
      <alignment horizontal="right" vertical="center" wrapText="1" indent="1"/>
    </xf>
    <xf numFmtId="0" fontId="31" fillId="17" borderId="0" xfId="0" applyFont="1" applyFill="1" applyAlignment="1">
      <alignment horizontal="left" vertical="center" wrapText="1"/>
    </xf>
    <xf numFmtId="164" fontId="31" fillId="17" borderId="0" xfId="0" quotePrefix="1" applyNumberFormat="1" applyFont="1" applyFill="1" applyAlignment="1">
      <alignment horizontal="right" vertical="center" wrapText="1" indent="1"/>
    </xf>
    <xf numFmtId="0" fontId="29" fillId="16" borderId="0" xfId="0" applyFont="1" applyFill="1" applyAlignment="1">
      <alignment vertical="center"/>
    </xf>
    <xf numFmtId="164" fontId="29" fillId="16" borderId="0" xfId="0" applyNumberFormat="1" applyFont="1" applyFill="1" applyAlignment="1">
      <alignment horizontal="left" vertical="center" wrapText="1"/>
    </xf>
    <xf numFmtId="0" fontId="29" fillId="16" borderId="0" xfId="0" applyFont="1" applyFill="1" applyAlignment="1">
      <alignment horizontal="right" vertical="center" wrapText="1" indent="2"/>
    </xf>
    <xf numFmtId="164" fontId="29" fillId="16" borderId="0" xfId="0" applyNumberFormat="1" applyFont="1" applyFill="1" applyAlignment="1">
      <alignment horizontal="right" vertical="center" wrapText="1" indent="2"/>
    </xf>
    <xf numFmtId="0" fontId="29" fillId="16" borderId="0" xfId="0" applyFont="1" applyFill="1" applyAlignment="1">
      <alignment horizontal="right" vertical="center" wrapText="1" indent="1"/>
    </xf>
    <xf numFmtId="165" fontId="28" fillId="17" borderId="0" xfId="0" quotePrefix="1" applyNumberFormat="1" applyFont="1" applyFill="1" applyAlignment="1">
      <alignment horizontal="right" vertical="center" wrapText="1" indent="2"/>
    </xf>
    <xf numFmtId="165" fontId="31" fillId="17" borderId="0" xfId="0" applyNumberFormat="1" applyFont="1" applyFill="1" applyAlignment="1">
      <alignment horizontal="right" vertical="center" wrapText="1" indent="2"/>
    </xf>
    <xf numFmtId="0" fontId="28" fillId="16" borderId="0" xfId="0" applyFont="1" applyFill="1" applyAlignment="1">
      <alignment horizontal="right" vertical="center" wrapText="1" indent="4"/>
    </xf>
    <xf numFmtId="0" fontId="28" fillId="16" borderId="0" xfId="0" applyFont="1" applyFill="1" applyAlignment="1">
      <alignment horizontal="right" vertical="center" indent="3"/>
    </xf>
    <xf numFmtId="0" fontId="28" fillId="16" borderId="0" xfId="0" applyFont="1" applyFill="1" applyAlignment="1">
      <alignment horizontal="left" vertical="center"/>
    </xf>
    <xf numFmtId="164" fontId="28" fillId="17" borderId="0" xfId="0" applyNumberFormat="1" applyFont="1" applyFill="1" applyAlignment="1">
      <alignment horizontal="right" vertical="center" wrapText="1" indent="4"/>
    </xf>
    <xf numFmtId="165" fontId="28" fillId="17" borderId="0" xfId="0" applyNumberFormat="1" applyFont="1" applyFill="1" applyAlignment="1">
      <alignment horizontal="right" vertical="center" indent="4"/>
    </xf>
    <xf numFmtId="165" fontId="28" fillId="17" borderId="0" xfId="0" applyNumberFormat="1" applyFont="1" applyFill="1" applyAlignment="1">
      <alignment horizontal="right" vertical="center" indent="3"/>
    </xf>
    <xf numFmtId="165" fontId="28" fillId="17" borderId="0" xfId="0" applyNumberFormat="1" applyFont="1" applyFill="1" applyAlignment="1">
      <alignment horizontal="right" vertical="center" wrapText="1" indent="4"/>
    </xf>
    <xf numFmtId="165" fontId="28" fillId="17" borderId="0" xfId="0" applyNumberFormat="1" applyFont="1" applyFill="1" applyAlignment="1">
      <alignment horizontal="right" vertical="center" wrapText="1" indent="3"/>
    </xf>
    <xf numFmtId="0" fontId="29" fillId="16" borderId="1" xfId="0" applyFont="1" applyFill="1" applyBorder="1" applyAlignment="1">
      <alignment horizontal="centerContinuous" vertical="center"/>
    </xf>
    <xf numFmtId="164" fontId="38" fillId="17" borderId="0" xfId="0" applyNumberFormat="1" applyFont="1" applyFill="1" applyAlignment="1">
      <alignment horizontal="right" vertical="center" indent="1"/>
    </xf>
    <xf numFmtId="164" fontId="31" fillId="17" borderId="0" xfId="0" applyNumberFormat="1" applyFont="1" applyFill="1" applyAlignment="1">
      <alignment horizontal="right" vertical="center" indent="1"/>
    </xf>
    <xf numFmtId="164" fontId="28" fillId="17" borderId="0" xfId="0" applyNumberFormat="1" applyFont="1" applyFill="1" applyAlignment="1">
      <alignment horizontal="right" vertical="center" indent="1"/>
    </xf>
    <xf numFmtId="0" fontId="25" fillId="0" borderId="8" xfId="3" applyFont="1" applyBorder="1" applyAlignment="1">
      <alignment horizontal="center" wrapText="1"/>
    </xf>
    <xf numFmtId="0" fontId="1" fillId="0" borderId="0" xfId="188"/>
    <xf numFmtId="0" fontId="25" fillId="0" borderId="0" xfId="189" applyFont="1" applyAlignment="1">
      <alignment vertical="center"/>
    </xf>
    <xf numFmtId="0" fontId="23" fillId="0" borderId="0" xfId="189" applyFont="1" applyAlignment="1">
      <alignment vertical="center"/>
    </xf>
    <xf numFmtId="0" fontId="50" fillId="0" borderId="0" xfId="189" applyFont="1" applyAlignment="1">
      <alignment vertical="top"/>
    </xf>
    <xf numFmtId="0" fontId="25" fillId="0" borderId="0" xfId="189" applyFont="1" applyAlignment="1">
      <alignment vertical="top"/>
    </xf>
    <xf numFmtId="0" fontId="25" fillId="0" borderId="0" xfId="189" applyFont="1" applyAlignment="1">
      <alignment vertical="center" wrapText="1"/>
    </xf>
    <xf numFmtId="0" fontId="25" fillId="0" borderId="0" xfId="189" applyFont="1" applyAlignment="1">
      <alignment vertical="top" wrapText="1"/>
    </xf>
    <xf numFmtId="0" fontId="25" fillId="0" borderId="0" xfId="189" quotePrefix="1" applyFont="1" applyAlignment="1">
      <alignment horizontal="left" vertical="top"/>
    </xf>
    <xf numFmtId="0" fontId="64" fillId="0" borderId="0" xfId="189" applyFont="1" applyAlignment="1">
      <alignment vertical="center" wrapText="1"/>
    </xf>
    <xf numFmtId="0" fontId="27" fillId="0" borderId="0" xfId="189" applyFont="1" applyAlignment="1">
      <alignment vertical="center" wrapText="1"/>
    </xf>
    <xf numFmtId="0" fontId="27" fillId="0" borderId="0" xfId="189" applyFont="1" applyAlignment="1">
      <alignment vertical="top" wrapText="1"/>
    </xf>
    <xf numFmtId="0" fontId="25" fillId="0" borderId="0" xfId="190" applyFont="1" applyAlignment="1">
      <alignment vertical="top" wrapText="1"/>
    </xf>
    <xf numFmtId="0" fontId="25" fillId="0" borderId="0" xfId="191" applyFont="1" applyAlignment="1">
      <alignment vertical="center"/>
    </xf>
    <xf numFmtId="0" fontId="32" fillId="0" borderId="0" xfId="0" applyFont="1" applyAlignment="1">
      <alignment horizontal="left" vertical="top" wrapText="1"/>
    </xf>
    <xf numFmtId="0" fontId="29" fillId="16" borderId="0" xfId="0" applyFont="1" applyFill="1" applyAlignment="1">
      <alignment horizontal="center" vertical="center" wrapText="1"/>
    </xf>
    <xf numFmtId="0" fontId="29" fillId="16" borderId="1" xfId="0" applyFont="1" applyFill="1" applyBorder="1" applyAlignment="1">
      <alignment horizontal="center" vertical="center" wrapText="1"/>
    </xf>
    <xf numFmtId="0" fontId="29" fillId="16" borderId="2" xfId="0" applyFont="1" applyFill="1" applyBorder="1" applyAlignment="1">
      <alignment horizontal="center" vertical="center" wrapText="1"/>
    </xf>
    <xf numFmtId="0" fontId="30" fillId="16" borderId="0" xfId="0" applyFont="1" applyFill="1" applyAlignment="1">
      <alignment horizontal="center" vertical="center" wrapText="1"/>
    </xf>
    <xf numFmtId="0" fontId="30" fillId="16" borderId="1" xfId="0" applyFont="1" applyFill="1" applyBorder="1" applyAlignment="1">
      <alignment horizontal="center" vertical="center" wrapText="1"/>
    </xf>
    <xf numFmtId="0" fontId="30" fillId="15" borderId="0" xfId="0" applyFont="1" applyFill="1" applyAlignment="1">
      <alignment horizontal="center" vertical="center" wrapText="1"/>
    </xf>
    <xf numFmtId="0" fontId="30" fillId="15" borderId="1" xfId="0" applyFont="1" applyFill="1" applyBorder="1" applyAlignment="1">
      <alignment horizontal="center" vertical="center" wrapText="1"/>
    </xf>
    <xf numFmtId="0" fontId="68" fillId="0" borderId="0" xfId="0" applyFont="1" applyAlignment="1">
      <alignment horizontal="left" vertical="center" wrapText="1"/>
    </xf>
    <xf numFmtId="0" fontId="32" fillId="0" borderId="0" xfId="0" applyFont="1" applyAlignment="1">
      <alignment horizontal="left" vertical="top"/>
    </xf>
    <xf numFmtId="0" fontId="46" fillId="0" borderId="0" xfId="0" applyFont="1" applyAlignment="1">
      <alignment horizontal="left" vertical="top" wrapText="1"/>
    </xf>
    <xf numFmtId="0" fontId="29" fillId="16" borderId="1" xfId="0" applyFont="1" applyFill="1" applyBorder="1" applyAlignment="1">
      <alignment horizontal="center" vertical="center"/>
    </xf>
    <xf numFmtId="0" fontId="25" fillId="0" borderId="19" xfId="3" applyFont="1" applyBorder="1" applyAlignment="1">
      <alignment horizontal="center" wrapText="1"/>
    </xf>
    <xf numFmtId="0" fontId="25" fillId="0" borderId="20" xfId="3" applyFont="1" applyBorder="1" applyAlignment="1">
      <alignment horizontal="center" wrapText="1"/>
    </xf>
    <xf numFmtId="0" fontId="25" fillId="0" borderId="25" xfId="3" applyFont="1" applyBorder="1" applyAlignment="1">
      <alignment horizontal="center" wrapText="1"/>
    </xf>
    <xf numFmtId="0" fontId="43" fillId="0" borderId="22" xfId="3" applyFont="1" applyBorder="1" applyAlignment="1">
      <alignment horizontal="center" vertical="top" wrapText="1"/>
    </xf>
    <xf numFmtId="0" fontId="43" fillId="0" borderId="23" xfId="3" applyFont="1" applyBorder="1" applyAlignment="1">
      <alignment horizontal="center" vertical="top" wrapText="1"/>
    </xf>
    <xf numFmtId="0" fontId="43" fillId="0" borderId="26" xfId="3" applyFont="1" applyBorder="1" applyAlignment="1">
      <alignment horizontal="center" vertical="top" wrapText="1"/>
    </xf>
    <xf numFmtId="0" fontId="25" fillId="0" borderId="9" xfId="3" applyFont="1" applyBorder="1" applyAlignment="1">
      <alignment horizontal="center" wrapText="1"/>
    </xf>
    <xf numFmtId="0" fontId="25" fillId="0" borderId="11" xfId="3" applyFont="1" applyBorder="1" applyAlignment="1">
      <alignment horizontal="center" wrapText="1"/>
    </xf>
    <xf numFmtId="0" fontId="25" fillId="0" borderId="12" xfId="3" applyFont="1" applyBorder="1" applyAlignment="1">
      <alignment horizontal="center" wrapText="1"/>
    </xf>
    <xf numFmtId="0" fontId="43" fillId="0" borderId="13" xfId="3" applyFont="1" applyBorder="1" applyAlignment="1">
      <alignment horizontal="center" vertical="top" wrapText="1"/>
    </xf>
    <xf numFmtId="0" fontId="43" fillId="0" borderId="0" xfId="3" applyFont="1" applyAlignment="1">
      <alignment horizontal="center" vertical="top" wrapText="1"/>
    </xf>
    <xf numFmtId="0" fontId="43" fillId="0" borderId="14" xfId="3" applyFont="1" applyBorder="1" applyAlignment="1">
      <alignment horizontal="center" vertical="top" wrapText="1"/>
    </xf>
    <xf numFmtId="0" fontId="43" fillId="0" borderId="19" xfId="3" applyFont="1" applyBorder="1" applyAlignment="1">
      <alignment horizontal="center" vertical="top" wrapText="1"/>
    </xf>
    <xf numFmtId="0" fontId="43" fillId="0" borderId="20" xfId="3" applyFont="1" applyBorder="1" applyAlignment="1">
      <alignment horizontal="center" vertical="top" wrapText="1"/>
    </xf>
    <xf numFmtId="0" fontId="25" fillId="0" borderId="9" xfId="189" applyFont="1" applyBorder="1" applyAlignment="1">
      <alignment horizontal="center" vertical="center"/>
    </xf>
    <xf numFmtId="0" fontId="25" fillId="0" borderId="11" xfId="189" applyFont="1" applyBorder="1" applyAlignment="1">
      <alignment horizontal="center" vertical="center"/>
    </xf>
    <xf numFmtId="0" fontId="25" fillId="0" borderId="12" xfId="189" applyFont="1" applyBorder="1" applyAlignment="1">
      <alignment horizontal="center" vertical="center"/>
    </xf>
    <xf numFmtId="0" fontId="25" fillId="0" borderId="16" xfId="189" applyFont="1" applyBorder="1" applyAlignment="1">
      <alignment horizontal="center" vertical="center"/>
    </xf>
    <xf numFmtId="0" fontId="25" fillId="0" borderId="17" xfId="189" applyFont="1" applyBorder="1" applyAlignment="1">
      <alignment horizontal="center" vertical="center"/>
    </xf>
    <xf numFmtId="0" fontId="25" fillId="0" borderId="18" xfId="189" applyFont="1" applyBorder="1" applyAlignment="1">
      <alignment horizontal="center" vertical="center"/>
    </xf>
    <xf numFmtId="0" fontId="25" fillId="0" borderId="0" xfId="189" applyFont="1" applyAlignment="1">
      <alignment vertical="top"/>
    </xf>
    <xf numFmtId="0" fontId="25" fillId="0" borderId="0" xfId="189" applyFont="1" applyAlignment="1">
      <alignment vertical="top" wrapText="1"/>
    </xf>
    <xf numFmtId="0" fontId="25" fillId="0" borderId="0" xfId="190" applyFont="1" applyAlignment="1">
      <alignment vertical="top" wrapText="1"/>
    </xf>
    <xf numFmtId="0" fontId="50" fillId="0" borderId="4" xfId="3" applyFont="1" applyBorder="1" applyAlignment="1">
      <alignment horizontal="center" vertical="center" wrapText="1"/>
    </xf>
    <xf numFmtId="0" fontId="50" fillId="0" borderId="5" xfId="3" applyFont="1" applyBorder="1" applyAlignment="1">
      <alignment horizontal="center" vertical="center" wrapText="1"/>
    </xf>
    <xf numFmtId="0" fontId="50" fillId="0" borderId="6" xfId="3" applyFont="1" applyBorder="1" applyAlignment="1">
      <alignment horizontal="center" vertical="center" wrapText="1"/>
    </xf>
    <xf numFmtId="0" fontId="25" fillId="0" borderId="8" xfId="3" applyFont="1" applyBorder="1" applyAlignment="1">
      <alignment horizontal="center" wrapText="1"/>
    </xf>
    <xf numFmtId="0" fontId="43" fillId="0" borderId="10" xfId="3" applyFont="1" applyBorder="1" applyAlignment="1">
      <alignment horizontal="center" vertical="top" wrapText="1"/>
    </xf>
    <xf numFmtId="0" fontId="43" fillId="0" borderId="16" xfId="3" applyFont="1" applyBorder="1" applyAlignment="1">
      <alignment horizontal="center" vertical="top" wrapText="1"/>
    </xf>
    <xf numFmtId="0" fontId="43" fillId="0" borderId="17" xfId="3" applyFont="1" applyBorder="1" applyAlignment="1">
      <alignment horizontal="center" vertical="top" wrapText="1"/>
    </xf>
    <xf numFmtId="0" fontId="43" fillId="0" borderId="18" xfId="3" applyFont="1" applyBorder="1" applyAlignment="1">
      <alignment horizontal="center" vertical="top" wrapText="1"/>
    </xf>
    <xf numFmtId="0" fontId="25" fillId="0" borderId="0" xfId="189" applyFont="1" applyAlignment="1">
      <alignment horizontal="left" vertical="top" wrapText="1"/>
    </xf>
    <xf numFmtId="0" fontId="50" fillId="0" borderId="0" xfId="189" applyFont="1" applyAlignment="1">
      <alignment vertical="top"/>
    </xf>
    <xf numFmtId="0" fontId="27" fillId="0" borderId="0" xfId="189" applyFont="1" applyAlignment="1">
      <alignment vertical="top" wrapText="1"/>
    </xf>
  </cellXfs>
  <cellStyles count="192">
    <cellStyle name="20% - Accent1 2" xfId="38" xr:uid="{00000000-0005-0000-0000-000000000000}"/>
    <cellStyle name="20% - Accent2 2" xfId="39" xr:uid="{00000000-0005-0000-0000-000001000000}"/>
    <cellStyle name="20% - Accent3 2" xfId="40" xr:uid="{00000000-0005-0000-0000-000002000000}"/>
    <cellStyle name="20% - Accent4 2" xfId="41" xr:uid="{00000000-0005-0000-0000-000003000000}"/>
    <cellStyle name="20% - Accent5 2" xfId="42" xr:uid="{00000000-0005-0000-0000-000004000000}"/>
    <cellStyle name="20% - Accent6 2" xfId="43" xr:uid="{00000000-0005-0000-0000-000005000000}"/>
    <cellStyle name="40% - Accent1 2" xfId="44" xr:uid="{00000000-0005-0000-0000-000006000000}"/>
    <cellStyle name="40% - Accent2 2" xfId="45" xr:uid="{00000000-0005-0000-0000-000007000000}"/>
    <cellStyle name="40% - Accent3 2" xfId="46" xr:uid="{00000000-0005-0000-0000-000008000000}"/>
    <cellStyle name="40% - Accent4 2" xfId="47" xr:uid="{00000000-0005-0000-0000-000009000000}"/>
    <cellStyle name="40% - Accent5 2" xfId="48" xr:uid="{00000000-0005-0000-0000-00000A000000}"/>
    <cellStyle name="40% - Accent6 2" xfId="49" xr:uid="{00000000-0005-0000-0000-00000B000000}"/>
    <cellStyle name="Comma 2" xfId="149" xr:uid="{00000000-0005-0000-0000-00000C000000}"/>
    <cellStyle name="Comma 3" xfId="150" xr:uid="{00000000-0005-0000-0000-00000D000000}"/>
    <cellStyle name="Hyperlink" xfId="1" builtinId="8"/>
    <cellStyle name="Hyperlink 2" xfId="50" xr:uid="{00000000-0005-0000-0000-00000F000000}"/>
    <cellStyle name="Normal" xfId="0" builtinId="0"/>
    <cellStyle name="Normal 10" xfId="51" xr:uid="{00000000-0005-0000-0000-000011000000}"/>
    <cellStyle name="Normal 10 2" xfId="52" xr:uid="{00000000-0005-0000-0000-000012000000}"/>
    <cellStyle name="Normal 13" xfId="10" xr:uid="{00000000-0005-0000-0000-000013000000}"/>
    <cellStyle name="Normal 2" xfId="2" xr:uid="{00000000-0005-0000-0000-000014000000}"/>
    <cellStyle name="Normal 2 10" xfId="53" xr:uid="{00000000-0005-0000-0000-000015000000}"/>
    <cellStyle name="Normal 2 10 2" xfId="54" xr:uid="{00000000-0005-0000-0000-000016000000}"/>
    <cellStyle name="Normal 2 10 3" xfId="55" xr:uid="{00000000-0005-0000-0000-000017000000}"/>
    <cellStyle name="Normal 2 11" xfId="56" xr:uid="{00000000-0005-0000-0000-000018000000}"/>
    <cellStyle name="Normal 2 11 2" xfId="57" xr:uid="{00000000-0005-0000-0000-000019000000}"/>
    <cellStyle name="Normal 2 11 3" xfId="58" xr:uid="{00000000-0005-0000-0000-00001A000000}"/>
    <cellStyle name="Normal 2 12" xfId="59" xr:uid="{00000000-0005-0000-0000-00001B000000}"/>
    <cellStyle name="Normal 2 12 2" xfId="60" xr:uid="{00000000-0005-0000-0000-00001C000000}"/>
    <cellStyle name="Normal 2 12 3" xfId="61" xr:uid="{00000000-0005-0000-0000-00001D000000}"/>
    <cellStyle name="Normal 2 13" xfId="62" xr:uid="{00000000-0005-0000-0000-00001E000000}"/>
    <cellStyle name="Normal 2 14" xfId="63" xr:uid="{00000000-0005-0000-0000-00001F000000}"/>
    <cellStyle name="Normal 2 2" xfId="6" xr:uid="{00000000-0005-0000-0000-000020000000}"/>
    <cellStyle name="Normal 2 2 2" xfId="11" xr:uid="{00000000-0005-0000-0000-000021000000}"/>
    <cellStyle name="Normal 2 2 2 2" xfId="64" xr:uid="{00000000-0005-0000-0000-000022000000}"/>
    <cellStyle name="Normal 2 2 2 3" xfId="65" xr:uid="{00000000-0005-0000-0000-000023000000}"/>
    <cellStyle name="Normal 2 2 2 3 2" xfId="173" xr:uid="{00000000-0005-0000-0000-000024000000}"/>
    <cellStyle name="Normal 2 2 3" xfId="12" xr:uid="{00000000-0005-0000-0000-000025000000}"/>
    <cellStyle name="Normal 2 2 3 2" xfId="66" xr:uid="{00000000-0005-0000-0000-000026000000}"/>
    <cellStyle name="Normal 2 2 3 3" xfId="67" xr:uid="{00000000-0005-0000-0000-000027000000}"/>
    <cellStyle name="Normal 2 2 4" xfId="13" xr:uid="{00000000-0005-0000-0000-000028000000}"/>
    <cellStyle name="Normal 2 2 4 2" xfId="68" xr:uid="{00000000-0005-0000-0000-000029000000}"/>
    <cellStyle name="Normal 2 2 4 2 2" xfId="69" xr:uid="{00000000-0005-0000-0000-00002A000000}"/>
    <cellStyle name="Normal 2 2 4 2 3" xfId="70" xr:uid="{00000000-0005-0000-0000-00002B000000}"/>
    <cellStyle name="Normal 2 2 4 3" xfId="71" xr:uid="{00000000-0005-0000-0000-00002C000000}"/>
    <cellStyle name="Normal 2 2 4 4" xfId="72" xr:uid="{00000000-0005-0000-0000-00002D000000}"/>
    <cellStyle name="Normal 2 2 5" xfId="14" xr:uid="{00000000-0005-0000-0000-00002E000000}"/>
    <cellStyle name="Normal 2 2 5 2" xfId="73" xr:uid="{00000000-0005-0000-0000-00002F000000}"/>
    <cellStyle name="Normal 2 2 5 2 2" xfId="148" xr:uid="{00000000-0005-0000-0000-000030000000}"/>
    <cellStyle name="Normal 2 2 5 2 2 2" xfId="171" xr:uid="{00000000-0005-0000-0000-000031000000}"/>
    <cellStyle name="Normal 2 2 5 2 2 2 2" xfId="176" xr:uid="{00000000-0005-0000-0000-000032000000}"/>
    <cellStyle name="Normal 2 2 5 2 2 3" xfId="179" xr:uid="{00000000-0005-0000-0000-000033000000}"/>
    <cellStyle name="Normal 2 2 5 2 2 3 2" xfId="182" xr:uid="{00000000-0005-0000-0000-000034000000}"/>
    <cellStyle name="Normal 2 2 5 2 2 3 2 2" xfId="187" xr:uid="{00000000-0005-0000-0000-000035000000}"/>
    <cellStyle name="Normal 2 2 5 2 2 3 2 3" xfId="191" xr:uid="{1F5FBC57-75DE-488C-91D7-3AEA946EB1A4}"/>
    <cellStyle name="Normal 2 2 5 3" xfId="74" xr:uid="{00000000-0005-0000-0000-000036000000}"/>
    <cellStyle name="Normal 2 2 5 4" xfId="172" xr:uid="{00000000-0005-0000-0000-000037000000}"/>
    <cellStyle name="Normal 2 2 6" xfId="8" xr:uid="{00000000-0005-0000-0000-000038000000}"/>
    <cellStyle name="Normal 2 2 6 2" xfId="36" xr:uid="{00000000-0005-0000-0000-000039000000}"/>
    <cellStyle name="Normal 2 2 6 2 2" xfId="146" xr:uid="{00000000-0005-0000-0000-00003A000000}"/>
    <cellStyle name="Normal 2 2 6 2 2 2" xfId="169" xr:uid="{00000000-0005-0000-0000-00003B000000}"/>
    <cellStyle name="Normal 2 2 6 2 2 2 2" xfId="174" xr:uid="{00000000-0005-0000-0000-00003C000000}"/>
    <cellStyle name="Normal 2 2 6 2 2 2 2 2" xfId="177" xr:uid="{00000000-0005-0000-0000-00003D000000}"/>
    <cellStyle name="Normal 2 2 6 2 2 2 2 2 2" xfId="180" xr:uid="{00000000-0005-0000-0000-00003E000000}"/>
    <cellStyle name="Normal 2 2 6 2 2 2 2 2 2 2" xfId="185" xr:uid="{00000000-0005-0000-0000-00003F000000}"/>
    <cellStyle name="Normal 2 2 6 2 2 2 2 2 2 3" xfId="189" xr:uid="{272A4388-F705-428E-A8B8-043C94E945D2}"/>
    <cellStyle name="Normal 2 2 6 2 2 2 2 3" xfId="184" xr:uid="{00000000-0005-0000-0000-000040000000}"/>
    <cellStyle name="Normal 2 2 6 2 2 2 2 4" xfId="188" xr:uid="{527D6DEF-74AD-4C81-9D0A-1E7FB477ACCA}"/>
    <cellStyle name="Normal 2 2 6 3" xfId="75" xr:uid="{00000000-0005-0000-0000-000041000000}"/>
    <cellStyle name="Normal 2 2 7" xfId="76" xr:uid="{00000000-0005-0000-0000-000042000000}"/>
    <cellStyle name="Normal 2 2 8" xfId="77" xr:uid="{00000000-0005-0000-0000-000043000000}"/>
    <cellStyle name="Normal 2 2_3-7-1" xfId="15" xr:uid="{00000000-0005-0000-0000-000044000000}"/>
    <cellStyle name="Normal 2 3" xfId="16" xr:uid="{00000000-0005-0000-0000-000045000000}"/>
    <cellStyle name="Normal 2 3 2" xfId="17" xr:uid="{00000000-0005-0000-0000-000046000000}"/>
    <cellStyle name="Normal 2 3 2 2" xfId="78" xr:uid="{00000000-0005-0000-0000-000047000000}"/>
    <cellStyle name="Normal 2 3 2 3" xfId="79" xr:uid="{00000000-0005-0000-0000-000048000000}"/>
    <cellStyle name="Normal 2 3 3" xfId="18" xr:uid="{00000000-0005-0000-0000-000049000000}"/>
    <cellStyle name="Normal 2 3 3 2" xfId="80" xr:uid="{00000000-0005-0000-0000-00004A000000}"/>
    <cellStyle name="Normal 2 3 3 3" xfId="81" xr:uid="{00000000-0005-0000-0000-00004B000000}"/>
    <cellStyle name="Normal 2 3 4" xfId="19" xr:uid="{00000000-0005-0000-0000-00004C000000}"/>
    <cellStyle name="Normal 2 3 4 2" xfId="82" xr:uid="{00000000-0005-0000-0000-00004D000000}"/>
    <cellStyle name="Normal 2 3 4 3" xfId="83" xr:uid="{00000000-0005-0000-0000-00004E000000}"/>
    <cellStyle name="Normal 2 3 5" xfId="20" xr:uid="{00000000-0005-0000-0000-00004F000000}"/>
    <cellStyle name="Normal 2 3 5 2" xfId="84" xr:uid="{00000000-0005-0000-0000-000050000000}"/>
    <cellStyle name="Normal 2 3 5 3" xfId="85" xr:uid="{00000000-0005-0000-0000-000051000000}"/>
    <cellStyle name="Normal 2 3 6" xfId="86" xr:uid="{00000000-0005-0000-0000-000052000000}"/>
    <cellStyle name="Normal 2 3 7" xfId="87" xr:uid="{00000000-0005-0000-0000-000053000000}"/>
    <cellStyle name="Normal 2 4" xfId="21" xr:uid="{00000000-0005-0000-0000-000054000000}"/>
    <cellStyle name="Normal 2 4 2" xfId="88" xr:uid="{00000000-0005-0000-0000-000055000000}"/>
    <cellStyle name="Normal 2 4 3" xfId="89" xr:uid="{00000000-0005-0000-0000-000056000000}"/>
    <cellStyle name="Normal 2 5" xfId="90" xr:uid="{00000000-0005-0000-0000-000057000000}"/>
    <cellStyle name="Normal 2 5 2" xfId="91" xr:uid="{00000000-0005-0000-0000-000058000000}"/>
    <cellStyle name="Normal 2 5 3" xfId="92" xr:uid="{00000000-0005-0000-0000-000059000000}"/>
    <cellStyle name="Normal 2 6" xfId="93" xr:uid="{00000000-0005-0000-0000-00005A000000}"/>
    <cellStyle name="Normal 2 6 2" xfId="94" xr:uid="{00000000-0005-0000-0000-00005B000000}"/>
    <cellStyle name="Normal 2 6 3" xfId="95" xr:uid="{00000000-0005-0000-0000-00005C000000}"/>
    <cellStyle name="Normal 2 7" xfId="96" xr:uid="{00000000-0005-0000-0000-00005D000000}"/>
    <cellStyle name="Normal 2 7 2" xfId="97" xr:uid="{00000000-0005-0000-0000-00005E000000}"/>
    <cellStyle name="Normal 2 7 3" xfId="98" xr:uid="{00000000-0005-0000-0000-00005F000000}"/>
    <cellStyle name="Normal 2 8" xfId="99" xr:uid="{00000000-0005-0000-0000-000060000000}"/>
    <cellStyle name="Normal 2 8 2" xfId="100" xr:uid="{00000000-0005-0000-0000-000061000000}"/>
    <cellStyle name="Normal 2 8 3" xfId="101" xr:uid="{00000000-0005-0000-0000-000062000000}"/>
    <cellStyle name="Normal 2 9" xfId="102" xr:uid="{00000000-0005-0000-0000-000063000000}"/>
    <cellStyle name="Normal 2 9 2" xfId="103" xr:uid="{00000000-0005-0000-0000-000064000000}"/>
    <cellStyle name="Normal 2 9 3" xfId="104" xr:uid="{00000000-0005-0000-0000-000065000000}"/>
    <cellStyle name="Normal 2_10-20" xfId="105" xr:uid="{00000000-0005-0000-0000-000066000000}"/>
    <cellStyle name="Normal 3" xfId="5" xr:uid="{00000000-0005-0000-0000-000067000000}"/>
    <cellStyle name="Normal 3 2" xfId="4" xr:uid="{00000000-0005-0000-0000-000068000000}"/>
    <cellStyle name="Normal 3 2 2" xfId="7" xr:uid="{00000000-0005-0000-0000-000069000000}"/>
    <cellStyle name="Normal 3 2 2 2" xfId="22" xr:uid="{00000000-0005-0000-0000-00006A000000}"/>
    <cellStyle name="Normal 3 2 2 2 2" xfId="106" xr:uid="{00000000-0005-0000-0000-00006B000000}"/>
    <cellStyle name="Normal 3 2 2 2 3" xfId="107" xr:uid="{00000000-0005-0000-0000-00006C000000}"/>
    <cellStyle name="Normal 3 2 2 3" xfId="23" xr:uid="{00000000-0005-0000-0000-00006D000000}"/>
    <cellStyle name="Normal 3 2 2 3 2" xfId="108" xr:uid="{00000000-0005-0000-0000-00006E000000}"/>
    <cellStyle name="Normal 3 2 2 3 3" xfId="109" xr:uid="{00000000-0005-0000-0000-00006F000000}"/>
    <cellStyle name="Normal 3 2 2 4" xfId="24" xr:uid="{00000000-0005-0000-0000-000070000000}"/>
    <cellStyle name="Normal 3 2 2 4 2" xfId="110" xr:uid="{00000000-0005-0000-0000-000071000000}"/>
    <cellStyle name="Normal 3 2 2 4 3" xfId="111" xr:uid="{00000000-0005-0000-0000-000072000000}"/>
    <cellStyle name="Normal 3 2 2 5" xfId="25" xr:uid="{00000000-0005-0000-0000-000073000000}"/>
    <cellStyle name="Normal 3 2 2 5 2" xfId="112" xr:uid="{00000000-0005-0000-0000-000074000000}"/>
    <cellStyle name="Normal 3 2 2 5 3" xfId="113" xr:uid="{00000000-0005-0000-0000-000075000000}"/>
    <cellStyle name="Normal 3 2 2 6" xfId="9" xr:uid="{00000000-0005-0000-0000-000076000000}"/>
    <cellStyle name="Normal 3 2 2 6 2" xfId="37" xr:uid="{00000000-0005-0000-0000-000077000000}"/>
    <cellStyle name="Normal 3 2 2 6 2 2" xfId="147" xr:uid="{00000000-0005-0000-0000-000078000000}"/>
    <cellStyle name="Normal 3 2 2 6 2 2 2" xfId="170" xr:uid="{00000000-0005-0000-0000-000079000000}"/>
    <cellStyle name="Normal 3 2 2 6 2 2 2 2" xfId="175" xr:uid="{00000000-0005-0000-0000-00007A000000}"/>
    <cellStyle name="Normal 3 2 2 6 2 2 2 2 2" xfId="178" xr:uid="{00000000-0005-0000-0000-00007B000000}"/>
    <cellStyle name="Normal 3 2 2 6 2 2 2 2 2 2" xfId="181" xr:uid="{00000000-0005-0000-0000-00007C000000}"/>
    <cellStyle name="Normal 3 2 2 6 2 2 2 2 2 2 2" xfId="186" xr:uid="{00000000-0005-0000-0000-00007D000000}"/>
    <cellStyle name="Normal 3 2 2 6 2 2 2 2 2 2 3" xfId="190" xr:uid="{C815E165-6515-4647-A116-582D22FDFFC9}"/>
    <cellStyle name="Normal 3 2 2 6 3" xfId="114" xr:uid="{00000000-0005-0000-0000-00007E000000}"/>
    <cellStyle name="Normal 3 2 2 7" xfId="115" xr:uid="{00000000-0005-0000-0000-00007F000000}"/>
    <cellStyle name="Normal 3 2 2 8" xfId="116" xr:uid="{00000000-0005-0000-0000-000080000000}"/>
    <cellStyle name="Normal 3 2 3" xfId="26" xr:uid="{00000000-0005-0000-0000-000081000000}"/>
    <cellStyle name="Normal 3 2 3 2" xfId="117" xr:uid="{00000000-0005-0000-0000-000082000000}"/>
    <cellStyle name="Normal 3 2 3 3" xfId="118" xr:uid="{00000000-0005-0000-0000-000083000000}"/>
    <cellStyle name="Normal 3 2 4" xfId="27" xr:uid="{00000000-0005-0000-0000-000084000000}"/>
    <cellStyle name="Normal 3 2 4 2" xfId="119" xr:uid="{00000000-0005-0000-0000-000085000000}"/>
    <cellStyle name="Normal 3 2 4 2 2" xfId="120" xr:uid="{00000000-0005-0000-0000-000086000000}"/>
    <cellStyle name="Normal 3 2 4 2 3" xfId="121" xr:uid="{00000000-0005-0000-0000-000087000000}"/>
    <cellStyle name="Normal 3 2 4 3" xfId="122" xr:uid="{00000000-0005-0000-0000-000088000000}"/>
    <cellStyle name="Normal 3 2 4 4" xfId="123" xr:uid="{00000000-0005-0000-0000-000089000000}"/>
    <cellStyle name="Normal 3 2 5" xfId="28" xr:uid="{00000000-0005-0000-0000-00008A000000}"/>
    <cellStyle name="Normal 3 2 5 2" xfId="124" xr:uid="{00000000-0005-0000-0000-00008B000000}"/>
    <cellStyle name="Normal 3 2 5 3" xfId="125" xr:uid="{00000000-0005-0000-0000-00008C000000}"/>
    <cellStyle name="Normal 3 2 6" xfId="29" xr:uid="{00000000-0005-0000-0000-00008D000000}"/>
    <cellStyle name="Normal 3 2 6 2" xfId="126" xr:uid="{00000000-0005-0000-0000-00008E000000}"/>
    <cellStyle name="Normal 3 2 6 3" xfId="127" xr:uid="{00000000-0005-0000-0000-00008F000000}"/>
    <cellStyle name="Normal 3 2 7" xfId="128" xr:uid="{00000000-0005-0000-0000-000090000000}"/>
    <cellStyle name="Normal 3 2 8" xfId="129" xr:uid="{00000000-0005-0000-0000-000091000000}"/>
    <cellStyle name="Normal 3 2_3-7-1" xfId="30" xr:uid="{00000000-0005-0000-0000-000092000000}"/>
    <cellStyle name="Normal 3 3" xfId="31" xr:uid="{00000000-0005-0000-0000-000093000000}"/>
    <cellStyle name="Normal 3 3 2" xfId="130" xr:uid="{00000000-0005-0000-0000-000094000000}"/>
    <cellStyle name="Normal 3 3 3" xfId="131" xr:uid="{00000000-0005-0000-0000-000095000000}"/>
    <cellStyle name="Normal 3 4" xfId="32" xr:uid="{00000000-0005-0000-0000-000096000000}"/>
    <cellStyle name="Normal 3 4 2" xfId="132" xr:uid="{00000000-0005-0000-0000-000097000000}"/>
    <cellStyle name="Normal 3 4 3" xfId="133" xr:uid="{00000000-0005-0000-0000-000098000000}"/>
    <cellStyle name="Normal 3 5" xfId="33" xr:uid="{00000000-0005-0000-0000-000099000000}"/>
    <cellStyle name="Normal 3 5 2" xfId="134" xr:uid="{00000000-0005-0000-0000-00009A000000}"/>
    <cellStyle name="Normal 3 5 3" xfId="135" xr:uid="{00000000-0005-0000-0000-00009B000000}"/>
    <cellStyle name="Normal 3 6" xfId="34" xr:uid="{00000000-0005-0000-0000-00009C000000}"/>
    <cellStyle name="Normal 3 6 2" xfId="136" xr:uid="{00000000-0005-0000-0000-00009D000000}"/>
    <cellStyle name="Normal 3 6 3" xfId="137" xr:uid="{00000000-0005-0000-0000-00009E000000}"/>
    <cellStyle name="Normal 3 7" xfId="138" xr:uid="{00000000-0005-0000-0000-00009F000000}"/>
    <cellStyle name="Normal 4" xfId="3" xr:uid="{00000000-0005-0000-0000-0000A0000000}"/>
    <cellStyle name="Normal 4 2" xfId="139" xr:uid="{00000000-0005-0000-0000-0000A1000000}"/>
    <cellStyle name="Normal 4 3" xfId="140" xr:uid="{00000000-0005-0000-0000-0000A2000000}"/>
    <cellStyle name="Normal 5" xfId="35" xr:uid="{00000000-0005-0000-0000-0000A3000000}"/>
    <cellStyle name="Normal 5 2" xfId="151" xr:uid="{00000000-0005-0000-0000-0000A4000000}"/>
    <cellStyle name="Normal 6" xfId="152" xr:uid="{00000000-0005-0000-0000-0000A5000000}"/>
    <cellStyle name="Normal 6 2" xfId="153" xr:uid="{00000000-0005-0000-0000-0000A6000000}"/>
    <cellStyle name="Normal 7" xfId="141" xr:uid="{00000000-0005-0000-0000-0000A7000000}"/>
    <cellStyle name="Normal 7 2" xfId="154" xr:uid="{00000000-0005-0000-0000-0000A8000000}"/>
    <cellStyle name="Normal 8" xfId="155" xr:uid="{00000000-0005-0000-0000-0000A9000000}"/>
    <cellStyle name="Normal 8 2" xfId="156" xr:uid="{00000000-0005-0000-0000-0000AA000000}"/>
    <cellStyle name="Note 2" xfId="142" xr:uid="{00000000-0005-0000-0000-0000AB000000}"/>
    <cellStyle name="Note 2 2" xfId="143" xr:uid="{00000000-0005-0000-0000-0000AC000000}"/>
    <cellStyle name="Note 2 3" xfId="144" xr:uid="{00000000-0005-0000-0000-0000AD000000}"/>
    <cellStyle name="Note 3" xfId="157" xr:uid="{00000000-0005-0000-0000-0000AE000000}"/>
    <cellStyle name="Note 3 2" xfId="158" xr:uid="{00000000-0005-0000-0000-0000AF000000}"/>
    <cellStyle name="Note 4" xfId="159" xr:uid="{00000000-0005-0000-0000-0000B0000000}"/>
    <cellStyle name="Note 4 2" xfId="160" xr:uid="{00000000-0005-0000-0000-0000B1000000}"/>
    <cellStyle name="Note 5" xfId="161" xr:uid="{00000000-0005-0000-0000-0000B2000000}"/>
    <cellStyle name="Note 5 2" xfId="162" xr:uid="{00000000-0005-0000-0000-0000B3000000}"/>
    <cellStyle name="Note 6" xfId="163" xr:uid="{00000000-0005-0000-0000-0000B4000000}"/>
    <cellStyle name="Note 6 2" xfId="164" xr:uid="{00000000-0005-0000-0000-0000B5000000}"/>
    <cellStyle name="Note 7" xfId="165" xr:uid="{00000000-0005-0000-0000-0000B6000000}"/>
    <cellStyle name="Note 7 2" xfId="166" xr:uid="{00000000-0005-0000-0000-0000B7000000}"/>
    <cellStyle name="Note 8" xfId="167" xr:uid="{00000000-0005-0000-0000-0000B8000000}"/>
    <cellStyle name="Note 8 2" xfId="168" xr:uid="{00000000-0005-0000-0000-0000B9000000}"/>
    <cellStyle name="Percent" xfId="183" builtinId="5"/>
    <cellStyle name="Percent 2" xfId="145" xr:uid="{00000000-0005-0000-0000-0000BB000000}"/>
  </cellStyles>
  <dxfs count="0"/>
  <tableStyles count="0" defaultTableStyle="TableStyleMedium9" defaultPivotStyle="PivotStyleLight16"/>
  <colors>
    <mruColors>
      <color rgb="FFFBE8E9"/>
      <color rgb="FF393C50"/>
      <color rgb="FFE83F4B"/>
      <color rgb="FF76BCE9"/>
      <color rgb="FFE6223B"/>
      <color rgb="FFE0B600"/>
      <color rgb="FF333B50"/>
      <color rgb="FFECD4E7"/>
      <color rgb="FF00A99B"/>
      <color rgb="FFF04C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3</xdr:row>
      <xdr:rowOff>0</xdr:rowOff>
    </xdr:from>
    <xdr:to>
      <xdr:col>10</xdr:col>
      <xdr:colOff>142240</xdr:colOff>
      <xdr:row>3</xdr:row>
      <xdr:rowOff>141605</xdr:rowOff>
    </xdr:to>
    <xdr:pic>
      <xdr:nvPicPr>
        <xdr:cNvPr id="6" name="Picture 5" descr="chevron_050mm.jpg">
          <a:hlinkClick xmlns:r="http://schemas.openxmlformats.org/officeDocument/2006/relationships" r:id="rId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stretch>
          <a:fillRect/>
        </a:stretch>
      </xdr:blipFill>
      <xdr:spPr>
        <a:xfrm>
          <a:off x="5962650" y="590550"/>
          <a:ext cx="133350" cy="142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0</xdr:colOff>
      <xdr:row>2</xdr:row>
      <xdr:rowOff>190500</xdr:rowOff>
    </xdr:from>
    <xdr:to>
      <xdr:col>10</xdr:col>
      <xdr:colOff>135890</xdr:colOff>
      <xdr:row>3</xdr:row>
      <xdr:rowOff>125730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cstate="print"/>
        <a:stretch>
          <a:fillRect/>
        </a:stretch>
      </xdr:blipFill>
      <xdr:spPr>
        <a:xfrm>
          <a:off x="5981700" y="647700"/>
          <a:ext cx="135890" cy="1320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0</xdr:colOff>
      <xdr:row>1</xdr:row>
      <xdr:rowOff>209550</xdr:rowOff>
    </xdr:from>
    <xdr:to>
      <xdr:col>9</xdr:col>
      <xdr:colOff>133350</xdr:colOff>
      <xdr:row>2</xdr:row>
      <xdr:rowOff>95250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cstate="print"/>
        <a:stretch>
          <a:fillRect/>
        </a:stretch>
      </xdr:blipFill>
      <xdr:spPr>
        <a:xfrm>
          <a:off x="5314950" y="409575"/>
          <a:ext cx="133350" cy="1333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0</xdr:colOff>
      <xdr:row>3</xdr:row>
      <xdr:rowOff>28575</xdr:rowOff>
    </xdr:from>
    <xdr:to>
      <xdr:col>10</xdr:col>
      <xdr:colOff>133350</xdr:colOff>
      <xdr:row>3</xdr:row>
      <xdr:rowOff>161925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cstate="print"/>
        <a:stretch>
          <a:fillRect/>
        </a:stretch>
      </xdr:blipFill>
      <xdr:spPr>
        <a:xfrm>
          <a:off x="5476875" y="676275"/>
          <a:ext cx="133350" cy="1333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495300</xdr:colOff>
      <xdr:row>2</xdr:row>
      <xdr:rowOff>19050</xdr:rowOff>
    </xdr:from>
    <xdr:to>
      <xdr:col>7</xdr:col>
      <xdr:colOff>628650</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cstate="print"/>
        <a:stretch>
          <a:fillRect/>
        </a:stretch>
      </xdr:blipFill>
      <xdr:spPr>
        <a:xfrm>
          <a:off x="4581525" y="600075"/>
          <a:ext cx="133350" cy="1333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3028950</xdr:colOff>
      <xdr:row>2</xdr:row>
      <xdr:rowOff>190500</xdr:rowOff>
    </xdr:from>
    <xdr:to>
      <xdr:col>2</xdr:col>
      <xdr:colOff>3162300</xdr:colOff>
      <xdr:row>3</xdr:row>
      <xdr:rowOff>120650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2" cstate="print"/>
        <a:stretch>
          <a:fillRect/>
        </a:stretch>
      </xdr:blipFill>
      <xdr:spPr>
        <a:xfrm>
          <a:off x="4533900" y="771525"/>
          <a:ext cx="133350" cy="1333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781050</xdr:colOff>
      <xdr:row>2</xdr:row>
      <xdr:rowOff>9525</xdr:rowOff>
    </xdr:from>
    <xdr:to>
      <xdr:col>4</xdr:col>
      <xdr:colOff>914400</xdr:colOff>
      <xdr:row>2</xdr:row>
      <xdr:rowOff>142875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2" cstate="print"/>
        <a:stretch>
          <a:fillRect/>
        </a:stretch>
      </xdr:blipFill>
      <xdr:spPr>
        <a:xfrm>
          <a:off x="4724400" y="590550"/>
          <a:ext cx="133350" cy="1333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10</xdr:col>
      <xdr:colOff>0</xdr:colOff>
      <xdr:row>2</xdr:row>
      <xdr:rowOff>123824</xdr:rowOff>
    </xdr:from>
    <xdr:to>
      <xdr:col>10</xdr:col>
      <xdr:colOff>161925</xdr:colOff>
      <xdr:row>3</xdr:row>
      <xdr:rowOff>85724</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cstate="print"/>
        <a:stretch>
          <a:fillRect/>
        </a:stretch>
      </xdr:blipFill>
      <xdr:spPr>
        <a:xfrm>
          <a:off x="5505450" y="571499"/>
          <a:ext cx="161925" cy="1619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314325</xdr:colOff>
      <xdr:row>3</xdr:row>
      <xdr:rowOff>19050</xdr:rowOff>
    </xdr:from>
    <xdr:to>
      <xdr:col>10</xdr:col>
      <xdr:colOff>454025</xdr:colOff>
      <xdr:row>3</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2" cstate="print"/>
        <a:stretch>
          <a:fillRect/>
        </a:stretch>
      </xdr:blipFill>
      <xdr:spPr>
        <a:xfrm>
          <a:off x="5476875" y="666750"/>
          <a:ext cx="133350" cy="1333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C5C3CA3D-BB52-43CB-99E7-319BFF192C13}"/>
            </a:ext>
          </a:extLst>
        </xdr:cNvPr>
        <xdr:cNvPicPr>
          <a:picLocks noChangeAspect="1"/>
        </xdr:cNvPicPr>
      </xdr:nvPicPr>
      <xdr:blipFill>
        <a:blip xmlns:r="http://schemas.openxmlformats.org/officeDocument/2006/relationships" r:embed="rId2" cstate="print"/>
        <a:srcRect/>
        <a:stretch>
          <a:fillRect/>
        </a:stretch>
      </xdr:blipFill>
      <xdr:spPr bwMode="auto">
        <a:xfrm>
          <a:off x="5905500" y="333375"/>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037BE46C-EFDC-485D-9E81-466621048A40}"/>
            </a:ext>
          </a:extLst>
        </xdr:cNvPr>
        <xdr:cNvPicPr>
          <a:picLocks noChangeAspect="1"/>
        </xdr:cNvPicPr>
      </xdr:nvPicPr>
      <xdr:blipFill>
        <a:blip xmlns:r="http://schemas.openxmlformats.org/officeDocument/2006/relationships" r:embed="rId2" cstate="print"/>
        <a:srcRect/>
        <a:stretch>
          <a:fillRect/>
        </a:stretch>
      </xdr:blipFill>
      <xdr:spPr bwMode="auto">
        <a:xfrm>
          <a:off x="5487458" y="9638241"/>
          <a:ext cx="133350" cy="138642"/>
        </a:xfrm>
        <a:prstGeom prst="rect">
          <a:avLst/>
        </a:prstGeom>
        <a:noFill/>
        <a:ln w="9525">
          <a:noFill/>
          <a:miter lim="800000"/>
          <a:headEnd/>
          <a:tailEnd/>
        </a:ln>
      </xdr:spPr>
    </xdr:pic>
    <xdr:clientData/>
  </xdr:oneCellAnchor>
</xdr:wsDr>
</file>

<file path=xl/drawings/drawing19.xml><?xml version="1.0" encoding="utf-8"?>
<xdr:wsDr xmlns:xdr="http://schemas.openxmlformats.org/drawingml/2006/spreadsheetDrawing" xmlns:a="http://schemas.openxmlformats.org/drawingml/2006/main">
  <xdr:oneCellAnchor>
    <xdr:from>
      <xdr:col>8</xdr:col>
      <xdr:colOff>123825</xdr:colOff>
      <xdr:row>1</xdr:row>
      <xdr:rowOff>28575</xdr:rowOff>
    </xdr:from>
    <xdr:ext cx="133350" cy="133350"/>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057775" y="228600"/>
          <a:ext cx="133350" cy="133350"/>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400050</xdr:colOff>
      <xdr:row>1</xdr:row>
      <xdr:rowOff>238125</xdr:rowOff>
    </xdr:from>
    <xdr:to>
      <xdr:col>9</xdr:col>
      <xdr:colOff>533400</xdr:colOff>
      <xdr:row>2</xdr:row>
      <xdr:rowOff>120650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stretch>
          <a:fillRect/>
        </a:stretch>
      </xdr:blipFill>
      <xdr:spPr>
        <a:xfrm>
          <a:off x="5076825" y="438150"/>
          <a:ext cx="133350" cy="133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2</xdr:row>
      <xdr:rowOff>180975</xdr:rowOff>
    </xdr:from>
    <xdr:to>
      <xdr:col>10</xdr:col>
      <xdr:colOff>145415</xdr:colOff>
      <xdr:row>3</xdr:row>
      <xdr:rowOff>114300</xdr:rowOff>
    </xdr:to>
    <xdr:pic>
      <xdr:nvPicPr>
        <xdr:cNvPr id="7" name="Picture 6" descr="chevron_050mm.jpg">
          <a:hlinkClick xmlns:r="http://schemas.openxmlformats.org/officeDocument/2006/relationships" r:id="rId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stretch>
          <a:fillRect/>
        </a:stretch>
      </xdr:blipFill>
      <xdr:spPr>
        <a:xfrm>
          <a:off x="6315075" y="628650"/>
          <a:ext cx="133350" cy="133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523875</xdr:colOff>
      <xdr:row>1</xdr:row>
      <xdr:rowOff>219075</xdr:rowOff>
    </xdr:from>
    <xdr:to>
      <xdr:col>8</xdr:col>
      <xdr:colOff>657225</xdr:colOff>
      <xdr:row>2</xdr:row>
      <xdr:rowOff>111125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stretch>
          <a:fillRect/>
        </a:stretch>
      </xdr:blipFill>
      <xdr:spPr>
        <a:xfrm>
          <a:off x="5324475" y="419100"/>
          <a:ext cx="133350" cy="133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3</xdr:row>
      <xdr:rowOff>0</xdr:rowOff>
    </xdr:from>
    <xdr:to>
      <xdr:col>11</xdr:col>
      <xdr:colOff>73025</xdr:colOff>
      <xdr:row>3</xdr:row>
      <xdr:rowOff>142240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stretch>
          <a:fillRect/>
        </a:stretch>
      </xdr:blipFill>
      <xdr:spPr>
        <a:xfrm>
          <a:off x="4810125" y="781050"/>
          <a:ext cx="133350" cy="133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3</xdr:row>
      <xdr:rowOff>19050</xdr:rowOff>
    </xdr:from>
    <xdr:to>
      <xdr:col>10</xdr:col>
      <xdr:colOff>34925</xdr:colOff>
      <xdr:row>3</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stretch>
          <a:fillRect/>
        </a:stretch>
      </xdr:blipFill>
      <xdr:spPr>
        <a:xfrm>
          <a:off x="4895850" y="800100"/>
          <a:ext cx="133350" cy="133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1257300</xdr:colOff>
      <xdr:row>2</xdr:row>
      <xdr:rowOff>19050</xdr:rowOff>
    </xdr:from>
    <xdr:to>
      <xdr:col>3</xdr:col>
      <xdr:colOff>1398270</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stretch>
          <a:fillRect/>
        </a:stretch>
      </xdr:blipFill>
      <xdr:spPr>
        <a:xfrm>
          <a:off x="3829050" y="600075"/>
          <a:ext cx="133350" cy="133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506730</xdr:colOff>
      <xdr:row>1</xdr:row>
      <xdr:rowOff>318135</xdr:rowOff>
    </xdr:from>
    <xdr:to>
      <xdr:col>10</xdr:col>
      <xdr:colOff>640715</xdr:colOff>
      <xdr:row>2</xdr:row>
      <xdr:rowOff>73025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cstate="print"/>
        <a:stretch>
          <a:fillRect/>
        </a:stretch>
      </xdr:blipFill>
      <xdr:spPr>
        <a:xfrm>
          <a:off x="6511290" y="516255"/>
          <a:ext cx="133350" cy="1333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666750</xdr:colOff>
      <xdr:row>2</xdr:row>
      <xdr:rowOff>0</xdr:rowOff>
    </xdr:from>
    <xdr:to>
      <xdr:col>6</xdr:col>
      <xdr:colOff>800100</xdr:colOff>
      <xdr:row>2</xdr:row>
      <xdr:rowOff>135890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stretch>
          <a:fillRect/>
        </a:stretch>
      </xdr:blipFill>
      <xdr:spPr>
        <a:xfrm>
          <a:off x="5362575" y="447675"/>
          <a:ext cx="133350" cy="1333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showGridLines="0" tabSelected="1" zoomScaleNormal="100" workbookViewId="0"/>
  </sheetViews>
  <sheetFormatPr defaultColWidth="9.1796875" defaultRowHeight="12.5" x14ac:dyDescent="0.25"/>
  <cols>
    <col min="1" max="1" width="11.453125" style="76" customWidth="1"/>
    <col min="2" max="2" width="3.54296875" style="76" customWidth="1"/>
    <col min="3" max="3" width="75.453125" style="76" customWidth="1"/>
    <col min="4" max="4" width="0.81640625" style="76" customWidth="1"/>
    <col min="5" max="5" width="1" style="76" customWidth="1"/>
    <col min="6" max="9" width="9.1796875" style="76"/>
    <col min="10" max="10" width="10.1796875" style="76" customWidth="1"/>
    <col min="11" max="16384" width="9.1796875" style="76"/>
  </cols>
  <sheetData>
    <row r="1" spans="1:10" ht="16" customHeight="1" x14ac:dyDescent="0.3">
      <c r="A1" s="95"/>
      <c r="C1" s="102"/>
    </row>
    <row r="2" spans="1:10" ht="19.5" customHeight="1" x14ac:dyDescent="0.25">
      <c r="A2" s="79" t="s">
        <v>0</v>
      </c>
      <c r="B2" s="79"/>
      <c r="C2" s="79" t="s">
        <v>1</v>
      </c>
      <c r="D2" s="80"/>
      <c r="E2" s="80"/>
      <c r="F2" s="80"/>
      <c r="G2" s="17"/>
      <c r="H2" s="17"/>
      <c r="I2" s="17"/>
      <c r="J2" s="17"/>
    </row>
    <row r="3" spans="1:10" ht="3.75" customHeight="1" x14ac:dyDescent="0.25">
      <c r="A3" s="79"/>
      <c r="B3" s="79"/>
      <c r="C3" s="80"/>
      <c r="D3" s="80"/>
      <c r="E3" s="80"/>
      <c r="F3" s="80"/>
      <c r="G3" s="17"/>
      <c r="H3" s="17"/>
      <c r="I3" s="17"/>
      <c r="J3" s="17"/>
    </row>
    <row r="4" spans="1:10" ht="20.149999999999999" customHeight="1" x14ac:dyDescent="0.25">
      <c r="A4" s="81" t="s">
        <v>2</v>
      </c>
      <c r="B4" s="81"/>
      <c r="C4" s="17"/>
      <c r="D4" s="80"/>
      <c r="E4" s="80"/>
      <c r="F4" s="80"/>
      <c r="G4" s="17"/>
      <c r="H4" s="17"/>
      <c r="I4" s="17"/>
      <c r="J4" s="17"/>
    </row>
    <row r="5" spans="1:10" ht="16" customHeight="1" x14ac:dyDescent="0.25">
      <c r="A5" s="80" t="s">
        <v>3</v>
      </c>
      <c r="B5" s="80"/>
      <c r="C5" s="84" t="s">
        <v>4</v>
      </c>
      <c r="D5" s="80"/>
      <c r="E5" s="80"/>
      <c r="F5" s="80"/>
      <c r="G5" s="17"/>
      <c r="H5" s="17"/>
      <c r="I5" s="17"/>
      <c r="J5" s="17"/>
    </row>
    <row r="6" spans="1:10" ht="16" customHeight="1" x14ac:dyDescent="0.25">
      <c r="A6" s="80" t="s">
        <v>5</v>
      </c>
      <c r="B6" s="107"/>
      <c r="C6" s="84" t="s">
        <v>6</v>
      </c>
      <c r="D6" s="80"/>
      <c r="E6" s="80"/>
      <c r="F6" s="80"/>
      <c r="G6" s="17"/>
      <c r="H6" s="17"/>
      <c r="I6" s="17"/>
      <c r="J6" s="17"/>
    </row>
    <row r="7" spans="1:10" ht="16" customHeight="1" x14ac:dyDescent="0.25">
      <c r="A7" s="80" t="s">
        <v>7</v>
      </c>
      <c r="B7" s="80"/>
      <c r="C7" s="84" t="s">
        <v>8</v>
      </c>
      <c r="D7" s="80"/>
      <c r="E7" s="80"/>
      <c r="F7" s="80"/>
      <c r="G7" s="17"/>
      <c r="H7" s="17"/>
      <c r="I7" s="17"/>
      <c r="J7" s="17"/>
    </row>
    <row r="8" spans="1:10" ht="16" customHeight="1" x14ac:dyDescent="0.25">
      <c r="A8" s="80" t="s">
        <v>9</v>
      </c>
      <c r="B8" s="105"/>
      <c r="C8" s="84" t="s">
        <v>10</v>
      </c>
      <c r="D8" s="80"/>
      <c r="E8" s="80"/>
      <c r="F8" s="80"/>
      <c r="G8" s="17"/>
      <c r="H8" s="17"/>
      <c r="I8" s="17"/>
      <c r="J8" s="17"/>
    </row>
    <row r="9" spans="1:10" ht="20.149999999999999" customHeight="1" x14ac:dyDescent="0.25">
      <c r="A9" s="81" t="s">
        <v>11</v>
      </c>
      <c r="B9" s="81"/>
      <c r="C9" s="17"/>
      <c r="D9" s="80"/>
      <c r="E9" s="80"/>
      <c r="F9" s="80"/>
      <c r="G9" s="17"/>
      <c r="H9" s="17"/>
      <c r="I9" s="17"/>
      <c r="J9" s="17"/>
    </row>
    <row r="10" spans="1:10" ht="16" customHeight="1" x14ac:dyDescent="0.25">
      <c r="A10" s="80" t="s">
        <v>12</v>
      </c>
      <c r="B10" s="105"/>
      <c r="C10" s="84" t="s">
        <v>13</v>
      </c>
      <c r="D10" s="80"/>
      <c r="E10" s="80"/>
      <c r="F10" s="80"/>
      <c r="G10" s="17"/>
      <c r="H10" s="17"/>
      <c r="I10" s="17"/>
      <c r="J10" s="17"/>
    </row>
    <row r="11" spans="1:10" ht="28" customHeight="1" x14ac:dyDescent="0.25">
      <c r="A11" s="80" t="s">
        <v>14</v>
      </c>
      <c r="B11" s="105"/>
      <c r="C11" s="87" t="s">
        <v>15</v>
      </c>
    </row>
    <row r="12" spans="1:10" ht="16" customHeight="1" x14ac:dyDescent="0.25">
      <c r="A12" s="80" t="s">
        <v>16</v>
      </c>
      <c r="B12" s="105"/>
      <c r="C12" s="84" t="s">
        <v>17</v>
      </c>
      <c r="D12" s="80"/>
      <c r="E12" s="80"/>
      <c r="F12" s="80"/>
      <c r="G12" s="17"/>
      <c r="H12" s="17"/>
      <c r="I12" s="17"/>
      <c r="J12" s="17"/>
    </row>
    <row r="13" spans="1:10" ht="16" customHeight="1" x14ac:dyDescent="0.25">
      <c r="A13" s="80" t="s">
        <v>18</v>
      </c>
      <c r="B13" s="105" t="s">
        <v>19</v>
      </c>
      <c r="C13" s="84" t="s">
        <v>20</v>
      </c>
      <c r="D13" s="80"/>
      <c r="E13" s="80"/>
      <c r="F13" s="80"/>
      <c r="G13" s="17"/>
      <c r="H13" s="17"/>
      <c r="I13" s="17"/>
      <c r="J13" s="17"/>
    </row>
    <row r="14" spans="1:10" ht="16" customHeight="1" x14ac:dyDescent="0.25">
      <c r="A14" s="80" t="s">
        <v>21</v>
      </c>
      <c r="B14" s="105"/>
      <c r="C14" s="84" t="s">
        <v>22</v>
      </c>
      <c r="D14" s="80"/>
      <c r="E14" s="80"/>
      <c r="F14" s="80"/>
      <c r="G14" s="17"/>
      <c r="H14" s="17"/>
      <c r="I14" s="17"/>
      <c r="J14" s="17"/>
    </row>
    <row r="15" spans="1:10" ht="16" customHeight="1" x14ac:dyDescent="0.25">
      <c r="A15" s="80" t="s">
        <v>23</v>
      </c>
      <c r="B15" s="105"/>
      <c r="C15" s="84" t="s">
        <v>24</v>
      </c>
      <c r="D15" s="80"/>
      <c r="E15" s="80"/>
      <c r="F15" s="80"/>
      <c r="G15" s="17"/>
      <c r="H15" s="17"/>
      <c r="I15" s="17"/>
      <c r="J15" s="17"/>
    </row>
    <row r="16" spans="1:10" ht="16" customHeight="1" x14ac:dyDescent="0.25">
      <c r="A16" s="80" t="s">
        <v>25</v>
      </c>
      <c r="B16" s="91"/>
      <c r="C16" s="84" t="s">
        <v>26</v>
      </c>
      <c r="D16" s="80"/>
      <c r="E16" s="80"/>
      <c r="F16" s="80"/>
      <c r="G16" s="17"/>
      <c r="H16" s="17"/>
      <c r="I16" s="17"/>
      <c r="J16" s="17"/>
    </row>
    <row r="17" spans="1:10" ht="16" customHeight="1" x14ac:dyDescent="0.25">
      <c r="A17" s="80" t="s">
        <v>27</v>
      </c>
      <c r="B17" s="91"/>
      <c r="C17" s="84" t="s">
        <v>28</v>
      </c>
      <c r="D17" s="80"/>
      <c r="E17" s="80"/>
      <c r="F17" s="80"/>
      <c r="G17" s="17"/>
      <c r="H17" s="17"/>
      <c r="I17" s="17"/>
      <c r="J17" s="17"/>
    </row>
    <row r="18" spans="1:10" ht="20.149999999999999" customHeight="1" x14ac:dyDescent="0.25">
      <c r="A18" s="81" t="s">
        <v>29</v>
      </c>
      <c r="B18" s="92"/>
      <c r="C18" s="17"/>
      <c r="D18" s="80"/>
      <c r="E18" s="80"/>
      <c r="F18" s="80"/>
      <c r="G18" s="17"/>
      <c r="H18" s="17"/>
      <c r="I18" s="17"/>
      <c r="J18" s="17"/>
    </row>
    <row r="19" spans="1:10" ht="16" customHeight="1" x14ac:dyDescent="0.25">
      <c r="A19" s="80" t="s">
        <v>30</v>
      </c>
      <c r="B19" s="107"/>
      <c r="C19" s="84" t="s">
        <v>31</v>
      </c>
      <c r="D19" s="80"/>
      <c r="E19" s="80"/>
      <c r="F19" s="80"/>
      <c r="G19" s="17"/>
      <c r="H19" s="17"/>
      <c r="I19" s="17"/>
      <c r="J19" s="17"/>
    </row>
    <row r="20" spans="1:10" ht="16" customHeight="1" x14ac:dyDescent="0.25">
      <c r="A20" s="80" t="s">
        <v>32</v>
      </c>
      <c r="B20" s="105"/>
      <c r="C20" s="85" t="s">
        <v>33</v>
      </c>
      <c r="D20" s="80"/>
      <c r="E20" s="80"/>
      <c r="F20" s="80"/>
      <c r="G20" s="17"/>
      <c r="H20" s="17"/>
      <c r="I20" s="17"/>
      <c r="J20" s="17"/>
    </row>
    <row r="21" spans="1:10" ht="20.149999999999999" customHeight="1" x14ac:dyDescent="0.25">
      <c r="A21" s="81" t="s">
        <v>34</v>
      </c>
      <c r="B21" s="81"/>
      <c r="C21" s="86"/>
      <c r="D21" s="80"/>
      <c r="E21" s="80"/>
      <c r="F21" s="80"/>
      <c r="G21" s="17"/>
      <c r="H21" s="17"/>
      <c r="I21" s="17"/>
      <c r="J21" s="17"/>
    </row>
    <row r="22" spans="1:10" ht="16" customHeight="1" x14ac:dyDescent="0.25">
      <c r="A22" s="80" t="s">
        <v>35</v>
      </c>
      <c r="B22" s="105"/>
      <c r="C22" s="85" t="s">
        <v>36</v>
      </c>
      <c r="D22" s="80"/>
      <c r="E22" s="80"/>
      <c r="F22" s="80"/>
      <c r="G22" s="17"/>
      <c r="H22" s="17"/>
      <c r="I22" s="17"/>
      <c r="J22" s="17"/>
    </row>
    <row r="23" spans="1:10" ht="20.149999999999999" customHeight="1" x14ac:dyDescent="0.25">
      <c r="A23" s="81" t="s">
        <v>37</v>
      </c>
      <c r="B23" s="81"/>
      <c r="C23" s="86"/>
      <c r="D23" s="80"/>
      <c r="E23" s="80"/>
      <c r="F23" s="80"/>
      <c r="G23" s="17"/>
      <c r="H23" s="17"/>
      <c r="I23" s="17"/>
      <c r="J23" s="17"/>
    </row>
    <row r="24" spans="1:10" ht="16" customHeight="1" x14ac:dyDescent="0.25">
      <c r="A24" s="80" t="s">
        <v>38</v>
      </c>
      <c r="B24" s="80"/>
      <c r="C24" s="85" t="s">
        <v>39</v>
      </c>
      <c r="D24" s="80"/>
      <c r="E24" s="80"/>
      <c r="F24" s="80"/>
      <c r="G24" s="17"/>
      <c r="H24" s="17"/>
      <c r="I24" s="17"/>
      <c r="J24" s="17"/>
    </row>
    <row r="25" spans="1:10" ht="20.149999999999999" customHeight="1" x14ac:dyDescent="0.25">
      <c r="A25" s="81" t="s">
        <v>40</v>
      </c>
      <c r="B25" s="81"/>
      <c r="C25" s="86"/>
      <c r="D25" s="80"/>
      <c r="E25" s="80"/>
      <c r="F25" s="80"/>
      <c r="G25" s="17"/>
      <c r="H25" s="17"/>
      <c r="I25" s="17"/>
      <c r="J25" s="17"/>
    </row>
    <row r="26" spans="1:10" ht="16" customHeight="1" x14ac:dyDescent="0.25">
      <c r="A26" s="80" t="s">
        <v>41</v>
      </c>
      <c r="B26" s="91"/>
      <c r="C26" s="85" t="s">
        <v>42</v>
      </c>
      <c r="D26" s="80"/>
      <c r="E26" s="80"/>
      <c r="F26" s="80"/>
      <c r="G26" s="17"/>
      <c r="H26" s="17"/>
      <c r="I26" s="17"/>
      <c r="J26" s="17"/>
    </row>
    <row r="27" spans="1:10" ht="2.25" customHeight="1" x14ac:dyDescent="0.25">
      <c r="A27" s="80"/>
      <c r="B27" s="91"/>
      <c r="C27" s="90"/>
      <c r="D27" s="80"/>
      <c r="E27" s="80"/>
      <c r="F27" s="80"/>
      <c r="G27" s="17"/>
      <c r="H27" s="17"/>
      <c r="I27" s="17"/>
      <c r="J27" s="17"/>
    </row>
    <row r="28" spans="1:10" ht="199.5" customHeight="1" x14ac:dyDescent="0.25">
      <c r="A28" s="93" t="s">
        <v>43</v>
      </c>
      <c r="B28" s="80"/>
      <c r="C28" s="83" t="s">
        <v>44</v>
      </c>
      <c r="D28" s="83"/>
      <c r="E28" s="83"/>
      <c r="F28" s="83"/>
      <c r="G28" s="83"/>
      <c r="H28" s="83"/>
      <c r="I28" s="83"/>
      <c r="J28" s="83"/>
    </row>
    <row r="29" spans="1:10" ht="7.5" customHeight="1" x14ac:dyDescent="0.25">
      <c r="A29" s="80"/>
      <c r="D29" s="83"/>
      <c r="E29" s="83"/>
      <c r="F29" s="83"/>
      <c r="G29" s="83"/>
      <c r="H29" s="83"/>
      <c r="I29" s="83"/>
      <c r="J29" s="83"/>
    </row>
    <row r="30" spans="1:10" ht="18.75" customHeight="1" x14ac:dyDescent="0.25">
      <c r="A30" s="80"/>
      <c r="B30" s="105" t="s">
        <v>19</v>
      </c>
      <c r="C30" s="106" t="s">
        <v>45</v>
      </c>
      <c r="D30" s="80"/>
      <c r="E30" s="80"/>
      <c r="F30" s="80"/>
      <c r="G30" s="17"/>
      <c r="H30" s="17"/>
      <c r="I30" s="17"/>
      <c r="J30" s="17"/>
    </row>
    <row r="31" spans="1:10" ht="16" customHeight="1" x14ac:dyDescent="0.25">
      <c r="A31" s="17"/>
      <c r="B31" s="17"/>
      <c r="C31" s="17"/>
      <c r="D31" s="17"/>
      <c r="E31" s="17"/>
      <c r="F31" s="17"/>
      <c r="G31" s="17"/>
      <c r="H31" s="17"/>
      <c r="I31" s="17"/>
      <c r="J31" s="17"/>
    </row>
    <row r="32" spans="1:10" ht="16" customHeight="1" x14ac:dyDescent="0.25">
      <c r="A32" s="17"/>
      <c r="B32" s="91"/>
      <c r="C32" s="96"/>
      <c r="D32" s="17"/>
      <c r="E32" s="17"/>
      <c r="F32" s="17"/>
      <c r="G32" s="17"/>
      <c r="H32" s="17"/>
      <c r="I32" s="17"/>
      <c r="J32" s="17"/>
    </row>
    <row r="33" spans="1:10" ht="16" customHeight="1" x14ac:dyDescent="0.25">
      <c r="A33" s="17"/>
      <c r="B33" s="17"/>
      <c r="C33" s="17"/>
      <c r="D33" s="17"/>
      <c r="E33" s="17"/>
      <c r="F33" s="17"/>
      <c r="G33" s="17"/>
      <c r="H33" s="17"/>
      <c r="I33" s="17"/>
      <c r="J33" s="17"/>
    </row>
    <row r="34" spans="1:10" ht="16" customHeight="1" x14ac:dyDescent="0.25">
      <c r="A34" s="17"/>
      <c r="B34" s="17"/>
      <c r="C34" s="17"/>
      <c r="D34" s="17"/>
      <c r="E34" s="17"/>
      <c r="F34" s="17"/>
      <c r="G34" s="17"/>
      <c r="H34" s="17"/>
      <c r="I34" s="17"/>
      <c r="J34" s="17"/>
    </row>
  </sheetData>
  <hyperlinks>
    <hyperlink ref="C5" location="'7-1'!A1" display="Algemeen overzicht van de kredietverlening door de banken" xr:uid="{00000000-0004-0000-0000-000000000000}"/>
    <hyperlink ref="C6" location="'7-2'!A1" display="Opslitsing van de totale bankkredieten, naar munt en geografisch" xr:uid="{00000000-0004-0000-0000-000001000000}"/>
    <hyperlink ref="C7" location="'7-3'!A1" display="Opslitsing van de totale bankkredieten naar vorm" xr:uid="{00000000-0004-0000-0000-000002000000}"/>
    <hyperlink ref="C8" location="'7-4'!A1" display="Opsplitsing van de totale bankkredieten naar begunstigden" xr:uid="{00000000-0004-0000-0000-000003000000}"/>
    <hyperlink ref="C10" location="'7-5'!A1" display="Vormen van bankkredieten aan de Belgische privésector en aan het buitenland" xr:uid="{00000000-0004-0000-0000-000004000000}"/>
    <hyperlink ref="C12" location="'7-7'!A1" display="Evolutie van de bankkredieten aan de Belgische vennootschappen" xr:uid="{00000000-0004-0000-0000-000005000000}"/>
    <hyperlink ref="C13" location="'7-8'!A1" display="Bankkredieten aan de Belgische vennootschappen volgens bedrijfsgrootte " xr:uid="{00000000-0004-0000-0000-000006000000}"/>
    <hyperlink ref="C14" location="'7-9-1'!A1" display="Evolutie van het consumentenkrediet bij alle kredietverstrekkers" xr:uid="{00000000-0004-0000-0000-000007000000}"/>
    <hyperlink ref="C15" location="'7-9-2'!A1" display="Consumentenkrediet, naar kredietverstrekkers" xr:uid="{00000000-0004-0000-0000-000008000000}"/>
    <hyperlink ref="C16" location="'7-10'!A1" display="Kredietverlening voor huisvesting, naar kredietverstrekkers " xr:uid="{00000000-0004-0000-0000-000009000000}"/>
    <hyperlink ref="C17" location="'7-11'!A1" display="Evolutie van de totale leasingproductie " xr:uid="{00000000-0004-0000-0000-00000A000000}"/>
    <hyperlink ref="C19" location="'7-12'!A1" display="Opslitsing van de bankkredieten aan de Belgische overheid, naar vorm en munt" xr:uid="{00000000-0004-0000-0000-00000B000000}"/>
    <hyperlink ref="C20" location="'7-13'!A1" display="Omvang van de bankkredieten aan de overheidssector in enkele landen" xr:uid="{00000000-0004-0000-0000-00000C000000}"/>
    <hyperlink ref="C22" location="'7-14'!A1" display="Opslitsing van de bankkredieten aan België tussen privésector en overheidssector" xr:uid="{00000000-0004-0000-0000-00000D000000}"/>
    <hyperlink ref="C24" location="'7-15'!A1" display="Verloop van de opgenomen verbinteniskredieten" xr:uid="{00000000-0004-0000-0000-00000E000000}"/>
    <hyperlink ref="C26" location="'7-16'!A1" display="Samenstelling van de effectenportefeuille van de banken" xr:uid="{00000000-0004-0000-0000-00000F000000}"/>
    <hyperlink ref="C11" location="'7-6'!A1" display="'7-6'!A1" xr:uid="{00000000-0004-0000-0000-000010000000}"/>
  </hyperlinks>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G53"/>
  <sheetViews>
    <sheetView showGridLines="0" zoomScaleNormal="100" workbookViewId="0"/>
  </sheetViews>
  <sheetFormatPr defaultColWidth="8.81640625" defaultRowHeight="11.5" x14ac:dyDescent="0.25"/>
  <cols>
    <col min="1" max="1" width="3.1796875" style="13" customWidth="1"/>
    <col min="2" max="2" width="16.453125" style="13" customWidth="1"/>
    <col min="3" max="3" width="14.54296875" style="30" customWidth="1"/>
    <col min="4" max="4" width="12.54296875" style="13" customWidth="1"/>
    <col min="5" max="6" width="12" style="13" customWidth="1"/>
    <col min="7" max="7" width="12.54296875" style="13" customWidth="1"/>
    <col min="8" max="8" width="2.54296875" style="13" customWidth="1"/>
    <col min="9" max="16384" width="8.81640625" style="13"/>
  </cols>
  <sheetData>
    <row r="1" spans="1:7" ht="16" customHeight="1" x14ac:dyDescent="0.25">
      <c r="A1" s="127"/>
      <c r="B1" s="128" t="s">
        <v>161</v>
      </c>
      <c r="C1" s="129"/>
      <c r="D1" s="127"/>
      <c r="E1" s="127"/>
      <c r="F1" s="127"/>
      <c r="G1" s="127"/>
    </row>
    <row r="2" spans="1:7" ht="20.149999999999999" customHeight="1" x14ac:dyDescent="0.25">
      <c r="A2" s="127"/>
      <c r="B2" s="130" t="s">
        <v>162</v>
      </c>
      <c r="C2" s="129"/>
      <c r="D2" s="127"/>
      <c r="E2" s="127"/>
      <c r="F2" s="127"/>
      <c r="G2" s="127"/>
    </row>
    <row r="3" spans="1:7" ht="16" customHeight="1" x14ac:dyDescent="0.25">
      <c r="A3" s="13" t="s">
        <v>83</v>
      </c>
      <c r="C3" s="60"/>
      <c r="D3" s="18"/>
      <c r="E3" s="18"/>
      <c r="F3" s="18"/>
      <c r="G3" s="18"/>
    </row>
    <row r="4" spans="1:7" ht="28" customHeight="1" x14ac:dyDescent="0.25">
      <c r="B4" s="191" t="s">
        <v>81</v>
      </c>
      <c r="C4" s="145" t="s">
        <v>163</v>
      </c>
      <c r="D4" s="153" t="s">
        <v>164</v>
      </c>
      <c r="E4" s="153" t="s">
        <v>165</v>
      </c>
      <c r="F4" s="153" t="s">
        <v>166</v>
      </c>
      <c r="G4" s="153" t="s">
        <v>167</v>
      </c>
    </row>
    <row r="5" spans="1:7" ht="28" customHeight="1" x14ac:dyDescent="0.25">
      <c r="B5" s="162" t="s">
        <v>168</v>
      </c>
      <c r="C5" s="200" t="s">
        <v>169</v>
      </c>
      <c r="D5" s="206"/>
      <c r="E5" s="206"/>
      <c r="F5" s="206"/>
      <c r="G5" s="206"/>
    </row>
    <row r="6" spans="1:7" ht="16" customHeight="1" x14ac:dyDescent="0.25">
      <c r="B6" s="159">
        <v>1995</v>
      </c>
      <c r="C6" s="143">
        <v>9320.7999999999993</v>
      </c>
      <c r="D6" s="207">
        <v>6708</v>
      </c>
      <c r="E6" s="207">
        <v>840.36</v>
      </c>
      <c r="F6" s="207">
        <v>14.87</v>
      </c>
      <c r="G6" s="207">
        <v>1757.57</v>
      </c>
    </row>
    <row r="7" spans="1:7" ht="16" customHeight="1" x14ac:dyDescent="0.25">
      <c r="B7" s="159">
        <v>2000</v>
      </c>
      <c r="C7" s="143">
        <v>12740</v>
      </c>
      <c r="D7" s="207">
        <v>9043</v>
      </c>
      <c r="E7" s="207">
        <v>1120</v>
      </c>
      <c r="F7" s="207">
        <v>33</v>
      </c>
      <c r="G7" s="207">
        <v>2544</v>
      </c>
    </row>
    <row r="8" spans="1:7" ht="16" customHeight="1" x14ac:dyDescent="0.25">
      <c r="B8" s="159">
        <v>2005</v>
      </c>
      <c r="C8" s="143">
        <v>14811.4</v>
      </c>
      <c r="D8" s="207">
        <v>10396</v>
      </c>
      <c r="E8" s="207">
        <v>1613</v>
      </c>
      <c r="F8" s="207">
        <v>35</v>
      </c>
      <c r="G8" s="207">
        <v>2768</v>
      </c>
    </row>
    <row r="9" spans="1:7" ht="16" customHeight="1" x14ac:dyDescent="0.25">
      <c r="B9" s="159">
        <v>2010</v>
      </c>
      <c r="C9" s="143">
        <v>20590</v>
      </c>
      <c r="D9" s="207">
        <v>14870</v>
      </c>
      <c r="E9" s="207">
        <v>1757</v>
      </c>
      <c r="F9" s="207">
        <v>47</v>
      </c>
      <c r="G9" s="207">
        <v>3916</v>
      </c>
    </row>
    <row r="10" spans="1:7" ht="16" customHeight="1" x14ac:dyDescent="0.25">
      <c r="B10" s="159">
        <v>2015</v>
      </c>
      <c r="C10" s="143">
        <v>22847.607359000001</v>
      </c>
      <c r="D10" s="207">
        <v>16443.196553999998</v>
      </c>
      <c r="E10" s="207">
        <v>784.11829399999999</v>
      </c>
      <c r="F10" s="207">
        <v>0</v>
      </c>
      <c r="G10" s="207">
        <v>5620.2925109999996</v>
      </c>
    </row>
    <row r="11" spans="1:7" ht="16" customHeight="1" x14ac:dyDescent="0.25">
      <c r="B11" s="159">
        <v>2020</v>
      </c>
      <c r="C11" s="143">
        <v>26496.952271999999</v>
      </c>
      <c r="D11" s="207">
        <v>21221.024987000001</v>
      </c>
      <c r="E11" s="207">
        <v>764.20203600000002</v>
      </c>
      <c r="F11" s="207">
        <v>0</v>
      </c>
      <c r="G11" s="207">
        <v>4511.7252490000001</v>
      </c>
    </row>
    <row r="12" spans="1:7" ht="16" customHeight="1" x14ac:dyDescent="0.25">
      <c r="B12" s="159">
        <v>2021</v>
      </c>
      <c r="C12" s="143">
        <v>26728.696918000001</v>
      </c>
      <c r="D12" s="207">
        <v>21273.013462999999</v>
      </c>
      <c r="E12" s="207">
        <v>679.519227</v>
      </c>
      <c r="F12" s="207">
        <v>0</v>
      </c>
      <c r="G12" s="207">
        <v>4776.1642279999996</v>
      </c>
    </row>
    <row r="13" spans="1:7" ht="16" customHeight="1" x14ac:dyDescent="0.25">
      <c r="B13" s="159">
        <v>2022</v>
      </c>
      <c r="C13" s="143">
        <v>27704</v>
      </c>
      <c r="D13" s="207">
        <v>21848</v>
      </c>
      <c r="E13" s="207">
        <v>599</v>
      </c>
      <c r="F13" s="207">
        <v>0</v>
      </c>
      <c r="G13" s="207">
        <v>5258</v>
      </c>
    </row>
    <row r="14" spans="1:7" ht="20.149999999999999" customHeight="1" x14ac:dyDescent="0.25">
      <c r="B14" s="200"/>
      <c r="C14" s="200" t="s">
        <v>170</v>
      </c>
      <c r="D14" s="205"/>
      <c r="E14" s="205"/>
      <c r="F14" s="205"/>
      <c r="G14" s="205"/>
    </row>
    <row r="15" spans="1:7" ht="16" customHeight="1" x14ac:dyDescent="0.25">
      <c r="B15" s="159">
        <v>1995</v>
      </c>
      <c r="C15" s="144">
        <v>100</v>
      </c>
      <c r="D15" s="187">
        <v>71.968071410179391</v>
      </c>
      <c r="E15" s="187">
        <v>9.015964294910308</v>
      </c>
      <c r="F15" s="187">
        <v>0.15953566217492063</v>
      </c>
      <c r="G15" s="187">
        <v>18.85642863273539</v>
      </c>
    </row>
    <row r="16" spans="1:7" ht="16" customHeight="1" x14ac:dyDescent="0.25">
      <c r="B16" s="159">
        <v>2000</v>
      </c>
      <c r="C16" s="144">
        <v>100</v>
      </c>
      <c r="D16" s="187">
        <v>70.981161695447412</v>
      </c>
      <c r="E16" s="187">
        <v>8.791208791208792</v>
      </c>
      <c r="F16" s="187">
        <v>0.2</v>
      </c>
      <c r="G16" s="187">
        <v>19.96860282574568</v>
      </c>
    </row>
    <row r="17" spans="2:7" ht="16" customHeight="1" x14ac:dyDescent="0.25">
      <c r="B17" s="159">
        <v>2005</v>
      </c>
      <c r="C17" s="144">
        <v>100</v>
      </c>
      <c r="D17" s="187">
        <v>70.189178605668616</v>
      </c>
      <c r="E17" s="187">
        <v>10.890260204977247</v>
      </c>
      <c r="F17" s="187">
        <v>0.22955291194620359</v>
      </c>
      <c r="G17" s="187">
        <v>18.688307654914457</v>
      </c>
    </row>
    <row r="18" spans="2:7" ht="16" customHeight="1" x14ac:dyDescent="0.25">
      <c r="B18" s="159">
        <v>2010</v>
      </c>
      <c r="C18" s="144">
        <v>100</v>
      </c>
      <c r="D18" s="187">
        <v>72.2195240407965</v>
      </c>
      <c r="E18" s="187">
        <v>8.5332685769791166</v>
      </c>
      <c r="F18" s="187">
        <v>0.22826614861583294</v>
      </c>
      <c r="G18" s="187">
        <v>19.018941233608547</v>
      </c>
    </row>
    <row r="19" spans="2:7" ht="16" customHeight="1" x14ac:dyDescent="0.25">
      <c r="B19" s="159">
        <v>2015</v>
      </c>
      <c r="C19" s="144">
        <v>100</v>
      </c>
      <c r="D19" s="187">
        <v>71.969008814057673</v>
      </c>
      <c r="E19" s="187">
        <v>3.4319492701327627</v>
      </c>
      <c r="F19" s="187">
        <v>0</v>
      </c>
      <c r="G19" s="187">
        <v>24.599041915809558</v>
      </c>
    </row>
    <row r="20" spans="2:7" ht="16" customHeight="1" x14ac:dyDescent="0.25">
      <c r="B20" s="159">
        <v>2020</v>
      </c>
      <c r="C20" s="144">
        <v>100</v>
      </c>
      <c r="D20" s="187">
        <v>80.088550445949949</v>
      </c>
      <c r="E20" s="187">
        <v>2.8841129657298423</v>
      </c>
      <c r="F20" s="187">
        <v>0</v>
      </c>
      <c r="G20" s="187">
        <v>17.027336588320214</v>
      </c>
    </row>
    <row r="21" spans="2:7" ht="16" customHeight="1" x14ac:dyDescent="0.25">
      <c r="B21" s="159">
        <v>2021</v>
      </c>
      <c r="C21" s="144">
        <v>100</v>
      </c>
      <c r="D21" s="187">
        <v>79.588666549150162</v>
      </c>
      <c r="E21" s="187">
        <v>2.5422834082958565</v>
      </c>
      <c r="F21" s="187">
        <v>0</v>
      </c>
      <c r="G21" s="187">
        <v>17.869050042553965</v>
      </c>
    </row>
    <row r="22" spans="2:7" ht="16" customHeight="1" x14ac:dyDescent="0.25">
      <c r="B22" s="159">
        <v>2022</v>
      </c>
      <c r="C22" s="144">
        <v>100</v>
      </c>
      <c r="D22" s="187">
        <v>78.862258157666759</v>
      </c>
      <c r="E22" s="187">
        <v>2.1621426508807393</v>
      </c>
      <c r="F22" s="187">
        <v>0</v>
      </c>
      <c r="G22" s="187">
        <v>18.979208778515737</v>
      </c>
    </row>
    <row r="23" spans="2:7" ht="28" customHeight="1" x14ac:dyDescent="0.25">
      <c r="B23" s="162" t="s">
        <v>171</v>
      </c>
      <c r="C23" s="200" t="s">
        <v>172</v>
      </c>
      <c r="D23" s="203"/>
      <c r="E23" s="203"/>
      <c r="F23" s="204"/>
      <c r="G23" s="203"/>
    </row>
    <row r="24" spans="2:7" ht="16" customHeight="1" x14ac:dyDescent="0.25">
      <c r="B24" s="159">
        <v>1995</v>
      </c>
      <c r="C24" s="143">
        <v>3773</v>
      </c>
      <c r="D24" s="207">
        <v>1206</v>
      </c>
      <c r="E24" s="207">
        <v>472</v>
      </c>
      <c r="F24" s="208">
        <v>56</v>
      </c>
      <c r="G24" s="207">
        <v>2039</v>
      </c>
    </row>
    <row r="25" spans="2:7" ht="16" customHeight="1" x14ac:dyDescent="0.25">
      <c r="B25" s="159">
        <v>2000</v>
      </c>
      <c r="C25" s="143">
        <v>4336</v>
      </c>
      <c r="D25" s="207">
        <v>1355</v>
      </c>
      <c r="E25" s="207">
        <v>492</v>
      </c>
      <c r="F25" s="208">
        <v>40</v>
      </c>
      <c r="G25" s="207">
        <v>2449</v>
      </c>
    </row>
    <row r="26" spans="2:7" ht="16" customHeight="1" x14ac:dyDescent="0.25">
      <c r="B26" s="159">
        <v>2005</v>
      </c>
      <c r="C26" s="143">
        <v>5510</v>
      </c>
      <c r="D26" s="207">
        <v>1177</v>
      </c>
      <c r="E26" s="207">
        <v>550</v>
      </c>
      <c r="F26" s="208">
        <v>13</v>
      </c>
      <c r="G26" s="207">
        <v>3770</v>
      </c>
    </row>
    <row r="27" spans="2:7" ht="16" customHeight="1" x14ac:dyDescent="0.25">
      <c r="B27" s="159">
        <v>2010</v>
      </c>
      <c r="C27" s="143">
        <v>5744</v>
      </c>
      <c r="D27" s="207">
        <v>1373</v>
      </c>
      <c r="E27" s="207">
        <v>645</v>
      </c>
      <c r="F27" s="208">
        <v>13</v>
      </c>
      <c r="G27" s="207">
        <v>3713</v>
      </c>
    </row>
    <row r="28" spans="2:7" ht="16" customHeight="1" x14ac:dyDescent="0.25">
      <c r="B28" s="159">
        <v>2015</v>
      </c>
      <c r="C28" s="143">
        <v>8222.5030000000006</v>
      </c>
      <c r="D28" s="207">
        <v>1599.3979999999999</v>
      </c>
      <c r="E28" s="207">
        <v>262.18700000000001</v>
      </c>
      <c r="F28" s="208">
        <v>0</v>
      </c>
      <c r="G28" s="207">
        <v>6360.9179999999997</v>
      </c>
    </row>
    <row r="29" spans="2:7" ht="16" customHeight="1" x14ac:dyDescent="0.25">
      <c r="B29" s="159">
        <v>2020</v>
      </c>
      <c r="C29" s="143">
        <v>7355.2260000000006</v>
      </c>
      <c r="D29" s="207">
        <v>1921.3489999999999</v>
      </c>
      <c r="E29" s="207">
        <v>212.25</v>
      </c>
      <c r="F29" s="208">
        <v>0</v>
      </c>
      <c r="G29" s="207">
        <v>5221.6270000000004</v>
      </c>
    </row>
    <row r="30" spans="2:7" ht="16" customHeight="1" x14ac:dyDescent="0.25">
      <c r="B30" s="159">
        <v>2021</v>
      </c>
      <c r="C30" s="143">
        <v>7072.0859999999993</v>
      </c>
      <c r="D30" s="207">
        <v>1852.357</v>
      </c>
      <c r="E30" s="207">
        <v>187.691</v>
      </c>
      <c r="F30" s="208">
        <v>0</v>
      </c>
      <c r="G30" s="207">
        <v>5032.0379999999996</v>
      </c>
    </row>
    <row r="31" spans="2:7" ht="16" customHeight="1" x14ac:dyDescent="0.25">
      <c r="B31" s="159">
        <v>2022</v>
      </c>
      <c r="C31" s="143">
        <v>7035</v>
      </c>
      <c r="D31" s="207">
        <v>1869</v>
      </c>
      <c r="E31" s="207">
        <v>175</v>
      </c>
      <c r="F31" s="208">
        <v>0</v>
      </c>
      <c r="G31" s="207">
        <v>4990</v>
      </c>
    </row>
    <row r="32" spans="2:7" ht="20.149999999999999" customHeight="1" x14ac:dyDescent="0.25">
      <c r="B32" s="200"/>
      <c r="C32" s="200" t="s">
        <v>173</v>
      </c>
      <c r="D32" s="201"/>
      <c r="E32" s="201"/>
      <c r="F32" s="202"/>
      <c r="G32" s="201"/>
    </row>
    <row r="33" spans="1:7" ht="16" customHeight="1" x14ac:dyDescent="0.25">
      <c r="B33" s="159">
        <v>1995</v>
      </c>
      <c r="C33" s="144">
        <v>100</v>
      </c>
      <c r="D33" s="187">
        <v>31.963954412934005</v>
      </c>
      <c r="E33" s="187">
        <v>12.509939040551284</v>
      </c>
      <c r="F33" s="209">
        <v>1.4842300556586272</v>
      </c>
      <c r="G33" s="187">
        <v>54.041876490856076</v>
      </c>
    </row>
    <row r="34" spans="1:7" ht="16" customHeight="1" x14ac:dyDescent="0.25">
      <c r="B34" s="159">
        <v>2000</v>
      </c>
      <c r="C34" s="144">
        <v>100</v>
      </c>
      <c r="D34" s="187">
        <v>31.25</v>
      </c>
      <c r="E34" s="187">
        <v>11.346863468634687</v>
      </c>
      <c r="F34" s="209">
        <v>0.92250922509225086</v>
      </c>
      <c r="G34" s="187">
        <v>56.480627306273071</v>
      </c>
    </row>
    <row r="35" spans="1:7" ht="16" customHeight="1" x14ac:dyDescent="0.25">
      <c r="B35" s="159">
        <v>2005</v>
      </c>
      <c r="C35" s="144">
        <v>100</v>
      </c>
      <c r="D35" s="187">
        <v>21.361161524500908</v>
      </c>
      <c r="E35" s="187">
        <v>9.9818511796733205</v>
      </c>
      <c r="F35" s="209">
        <v>0.23593466424682397</v>
      </c>
      <c r="G35" s="187">
        <v>68.421052631578945</v>
      </c>
    </row>
    <row r="36" spans="1:7" ht="16" customHeight="1" x14ac:dyDescent="0.25">
      <c r="B36" s="159">
        <v>2010</v>
      </c>
      <c r="C36" s="144">
        <v>100</v>
      </c>
      <c r="D36" s="187">
        <v>23.903203342618383</v>
      </c>
      <c r="E36" s="187">
        <v>11.229108635097493</v>
      </c>
      <c r="F36" s="209">
        <v>0.22632311977715877</v>
      </c>
      <c r="G36" s="187">
        <v>64.641364902506965</v>
      </c>
    </row>
    <row r="37" spans="1:7" ht="16" customHeight="1" x14ac:dyDescent="0.25">
      <c r="B37" s="159">
        <v>2015</v>
      </c>
      <c r="C37" s="144">
        <v>100</v>
      </c>
      <c r="D37" s="187">
        <v>19.4514735963003</v>
      </c>
      <c r="E37" s="187">
        <v>3.1886519226566414</v>
      </c>
      <c r="F37" s="209">
        <v>0</v>
      </c>
      <c r="G37" s="187">
        <v>77.35987448104305</v>
      </c>
    </row>
    <row r="38" spans="1:7" ht="16" customHeight="1" x14ac:dyDescent="0.25">
      <c r="B38" s="159">
        <v>2020</v>
      </c>
      <c r="C38" s="144">
        <v>100</v>
      </c>
      <c r="D38" s="187">
        <v>26.122229282961527</v>
      </c>
      <c r="E38" s="187">
        <v>2.885703308096855</v>
      </c>
      <c r="F38" s="209">
        <v>0</v>
      </c>
      <c r="G38" s="187">
        <v>70.992067408941622</v>
      </c>
    </row>
    <row r="39" spans="1:7" ht="16" customHeight="1" x14ac:dyDescent="0.25">
      <c r="B39" s="159">
        <v>2021</v>
      </c>
      <c r="C39" s="144">
        <v>100</v>
      </c>
      <c r="D39" s="187">
        <v>26.192512364810046</v>
      </c>
      <c r="E39" s="187">
        <v>2.6539694228831494</v>
      </c>
      <c r="F39" s="209">
        <v>0</v>
      </c>
      <c r="G39" s="187">
        <v>71.153518212306807</v>
      </c>
    </row>
    <row r="40" spans="1:7" ht="16" customHeight="1" x14ac:dyDescent="0.25">
      <c r="B40" s="159">
        <v>2022</v>
      </c>
      <c r="C40" s="144">
        <v>100</v>
      </c>
      <c r="D40" s="187">
        <v>26.567164179104481</v>
      </c>
      <c r="E40" s="187">
        <v>2.4875621890547266</v>
      </c>
      <c r="F40" s="209">
        <v>0</v>
      </c>
      <c r="G40" s="187">
        <v>70.931058990760491</v>
      </c>
    </row>
    <row r="41" spans="1:7" ht="16" customHeight="1" x14ac:dyDescent="0.25">
      <c r="B41" s="30"/>
      <c r="D41" s="31"/>
      <c r="E41" s="31"/>
    </row>
    <row r="42" spans="1:7" s="21" customFormat="1" ht="11.15" customHeight="1" x14ac:dyDescent="0.25">
      <c r="A42" s="21" t="s">
        <v>174</v>
      </c>
      <c r="C42" s="61"/>
    </row>
    <row r="43" spans="1:7" s="21" customFormat="1" ht="11.15" customHeight="1" x14ac:dyDescent="0.25">
      <c r="A43" s="21" t="s">
        <v>54</v>
      </c>
      <c r="C43" s="61"/>
    </row>
    <row r="44" spans="1:7" s="25" customFormat="1" ht="22" customHeight="1" x14ac:dyDescent="0.25">
      <c r="A44" s="56" t="s">
        <v>55</v>
      </c>
      <c r="B44" s="252" t="s">
        <v>175</v>
      </c>
      <c r="C44" s="252"/>
      <c r="D44" s="252"/>
      <c r="E44" s="252"/>
      <c r="F44" s="252"/>
      <c r="G44" s="252"/>
    </row>
    <row r="45" spans="1:7" s="25" customFormat="1" ht="22" customHeight="1" x14ac:dyDescent="0.25">
      <c r="A45" s="56" t="s">
        <v>57</v>
      </c>
      <c r="B45" s="252" t="s">
        <v>176</v>
      </c>
      <c r="C45" s="261"/>
      <c r="D45" s="261"/>
      <c r="E45" s="261"/>
      <c r="F45" s="261"/>
      <c r="G45" s="261"/>
    </row>
    <row r="46" spans="1:7" s="25" customFormat="1" ht="11.15" customHeight="1" x14ac:dyDescent="0.25">
      <c r="A46" s="63"/>
      <c r="B46" s="24"/>
      <c r="C46" s="62"/>
    </row>
    <row r="47" spans="1:7" s="34" customFormat="1" ht="11.25" customHeight="1" x14ac:dyDescent="0.25">
      <c r="A47" s="15"/>
      <c r="B47" s="54"/>
      <c r="C47" s="33"/>
    </row>
    <row r="48" spans="1:7" s="34" customFormat="1" ht="11.25" customHeight="1" x14ac:dyDescent="0.25">
      <c r="A48" s="15"/>
      <c r="B48" s="54"/>
      <c r="C48" s="33"/>
    </row>
    <row r="49" spans="1:3" s="34" customFormat="1" ht="11.25" customHeight="1" x14ac:dyDescent="0.25">
      <c r="A49" s="15"/>
      <c r="B49" s="54"/>
      <c r="C49" s="33"/>
    </row>
    <row r="50" spans="1:3" ht="12" customHeight="1" x14ac:dyDescent="0.25">
      <c r="B50" s="47"/>
    </row>
    <row r="52" spans="1:3" ht="60" customHeight="1" x14ac:dyDescent="0.25"/>
    <row r="53" spans="1:3" ht="36" customHeight="1" x14ac:dyDescent="0.25"/>
  </sheetData>
  <mergeCells count="2">
    <mergeCell ref="B44:G44"/>
    <mergeCell ref="B45:G45"/>
  </mergeCells>
  <phoneticPr fontId="16" type="noConversion"/>
  <pageMargins left="0.59055118110236227" right="0.59055118110236227" top="1.1811023622047245" bottom="0.78740157480314965" header="0.31496062992125984" footer="0.31496062992125984"/>
  <pageSetup paperSize="9" scale="91"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M44"/>
  <sheetViews>
    <sheetView showGridLines="0" zoomScaleNormal="100" workbookViewId="0"/>
  </sheetViews>
  <sheetFormatPr defaultColWidth="8.81640625" defaultRowHeight="11.5" x14ac:dyDescent="0.25"/>
  <cols>
    <col min="1" max="1" width="3.1796875" style="13" customWidth="1"/>
    <col min="2" max="2" width="31.453125" style="13" customWidth="1"/>
    <col min="3" max="10" width="8.54296875" style="13" customWidth="1"/>
    <col min="11" max="11" width="3" style="13" customWidth="1"/>
    <col min="12" max="12" width="12.453125" style="13" bestFit="1" customWidth="1"/>
    <col min="13" max="13" width="11.54296875" style="13" bestFit="1" customWidth="1"/>
    <col min="14" max="14" width="10.453125" style="13" bestFit="1" customWidth="1"/>
    <col min="15" max="16384" width="8.81640625" style="13"/>
  </cols>
  <sheetData>
    <row r="1" spans="1:13" ht="16" customHeight="1" x14ac:dyDescent="0.25">
      <c r="A1" s="127"/>
      <c r="B1" s="128" t="s">
        <v>177</v>
      </c>
      <c r="C1" s="127"/>
      <c r="D1" s="127"/>
      <c r="E1" s="127"/>
    </row>
    <row r="2" spans="1:13" ht="20.149999999999999" customHeight="1" x14ac:dyDescent="0.25">
      <c r="A2" s="127"/>
      <c r="B2" s="130" t="s">
        <v>178</v>
      </c>
      <c r="C2" s="127"/>
      <c r="D2" s="127"/>
      <c r="E2" s="127"/>
      <c r="I2" s="103"/>
      <c r="J2" s="103"/>
    </row>
    <row r="3" spans="1:13" ht="16" customHeight="1" x14ac:dyDescent="0.25">
      <c r="A3" s="127"/>
      <c r="B3" s="138" t="s">
        <v>179</v>
      </c>
      <c r="C3" s="139"/>
      <c r="D3" s="139"/>
      <c r="E3" s="139"/>
      <c r="F3" s="18"/>
      <c r="G3" s="18"/>
      <c r="H3" s="18"/>
      <c r="I3" s="104"/>
      <c r="J3" s="104"/>
    </row>
    <row r="4" spans="1:13" ht="16" customHeight="1" x14ac:dyDescent="0.25">
      <c r="B4" s="18"/>
      <c r="C4" s="18"/>
      <c r="D4" s="18"/>
      <c r="E4" s="18"/>
      <c r="F4" s="18"/>
      <c r="G4" s="18"/>
      <c r="H4" s="18"/>
      <c r="I4" s="18"/>
      <c r="J4" s="18"/>
    </row>
    <row r="5" spans="1:13" ht="20.149999999999999" customHeight="1" x14ac:dyDescent="0.25">
      <c r="B5" s="151" t="s">
        <v>81</v>
      </c>
      <c r="C5" s="153">
        <v>1995</v>
      </c>
      <c r="D5" s="153">
        <v>2000</v>
      </c>
      <c r="E5" s="191">
        <v>2005</v>
      </c>
      <c r="F5" s="210">
        <v>2010</v>
      </c>
      <c r="G5" s="210">
        <v>2015</v>
      </c>
      <c r="H5" s="210">
        <v>2020</v>
      </c>
      <c r="I5" s="210">
        <v>2021</v>
      </c>
      <c r="J5" s="210">
        <v>2022</v>
      </c>
    </row>
    <row r="6" spans="1:13" ht="16" customHeight="1" x14ac:dyDescent="0.25">
      <c r="B6" s="161" t="s">
        <v>180</v>
      </c>
      <c r="C6" s="211" t="s">
        <v>83</v>
      </c>
      <c r="D6" s="211" t="s">
        <v>83</v>
      </c>
      <c r="E6" s="212"/>
      <c r="F6" s="211" t="s">
        <v>83</v>
      </c>
      <c r="G6" s="211"/>
      <c r="H6" s="211"/>
      <c r="I6" s="211"/>
      <c r="J6" s="211"/>
    </row>
    <row r="7" spans="1:13" ht="16" customHeight="1" x14ac:dyDescent="0.25">
      <c r="B7" s="169" t="s">
        <v>181</v>
      </c>
      <c r="C7" s="213">
        <v>6251.87</v>
      </c>
      <c r="D7" s="213">
        <v>8315</v>
      </c>
      <c r="E7" s="213">
        <v>9478</v>
      </c>
      <c r="F7" s="213">
        <v>9472</v>
      </c>
      <c r="G7" s="213">
        <v>7442.8017390000005</v>
      </c>
      <c r="H7" s="213">
        <v>11428.365576</v>
      </c>
      <c r="I7" s="213">
        <v>11368.500264</v>
      </c>
      <c r="J7" s="213">
        <v>11716.226242000001</v>
      </c>
    </row>
    <row r="8" spans="1:13" ht="16" customHeight="1" x14ac:dyDescent="0.25">
      <c r="B8" s="169" t="s">
        <v>182</v>
      </c>
      <c r="C8" s="213">
        <v>485.87</v>
      </c>
      <c r="D8" s="213">
        <v>699</v>
      </c>
      <c r="E8" s="213">
        <v>734</v>
      </c>
      <c r="F8" s="213">
        <v>406</v>
      </c>
      <c r="G8" s="213">
        <v>201.17186899999999</v>
      </c>
      <c r="H8" s="213">
        <v>141.304969</v>
      </c>
      <c r="I8" s="213">
        <v>67.376990000000006</v>
      </c>
      <c r="J8" s="213">
        <v>31.506588000000001</v>
      </c>
    </row>
    <row r="9" spans="1:13" ht="16" customHeight="1" x14ac:dyDescent="0.25">
      <c r="B9" s="169" t="s">
        <v>183</v>
      </c>
      <c r="C9" s="213">
        <v>1440.26</v>
      </c>
      <c r="D9" s="213">
        <v>1774</v>
      </c>
      <c r="E9" s="213">
        <v>1690</v>
      </c>
      <c r="F9" s="213">
        <v>2384</v>
      </c>
      <c r="G9" s="213">
        <v>4297.0488939999996</v>
      </c>
      <c r="H9" s="213">
        <v>3541.145489</v>
      </c>
      <c r="I9" s="213">
        <v>3821.955528</v>
      </c>
      <c r="J9" s="213">
        <v>4278.5962829999999</v>
      </c>
      <c r="K9" s="44"/>
      <c r="L9" s="45"/>
      <c r="M9" s="103"/>
    </row>
    <row r="10" spans="1:13" ht="20.149999999999999" customHeight="1" x14ac:dyDescent="0.25">
      <c r="B10" s="193" t="s">
        <v>106</v>
      </c>
      <c r="C10" s="214">
        <v>8178</v>
      </c>
      <c r="D10" s="214">
        <v>10788</v>
      </c>
      <c r="E10" s="214">
        <v>11902</v>
      </c>
      <c r="F10" s="214">
        <v>12262</v>
      </c>
      <c r="G10" s="214">
        <v>11941.022502</v>
      </c>
      <c r="H10" s="214">
        <v>15110.816034000001</v>
      </c>
      <c r="I10" s="214">
        <v>15257.832782000001</v>
      </c>
      <c r="J10" s="214">
        <v>16026.329113</v>
      </c>
      <c r="L10" s="125"/>
      <c r="M10" s="103"/>
    </row>
    <row r="11" spans="1:13" ht="16" customHeight="1" x14ac:dyDescent="0.25">
      <c r="B11" s="152"/>
      <c r="C11" s="215" t="s">
        <v>184</v>
      </c>
      <c r="D11" s="215" t="s">
        <v>185</v>
      </c>
      <c r="E11" s="215" t="s">
        <v>186</v>
      </c>
      <c r="F11" s="215" t="s">
        <v>187</v>
      </c>
      <c r="G11" s="215" t="s">
        <v>188</v>
      </c>
      <c r="H11" s="215" t="s">
        <v>189</v>
      </c>
      <c r="I11" s="215" t="s">
        <v>190</v>
      </c>
      <c r="J11" s="215" t="s">
        <v>191</v>
      </c>
      <c r="L11" s="103"/>
      <c r="M11" s="122"/>
    </row>
    <row r="12" spans="1:13" ht="16" customHeight="1" x14ac:dyDescent="0.25">
      <c r="B12" s="161" t="s">
        <v>192</v>
      </c>
      <c r="C12" s="213"/>
      <c r="D12" s="213"/>
      <c r="E12" s="213"/>
      <c r="F12" s="213"/>
      <c r="G12" s="213"/>
      <c r="H12" s="213"/>
      <c r="I12" s="213"/>
      <c r="J12" s="213"/>
      <c r="M12" s="122"/>
    </row>
    <row r="13" spans="1:13" ht="16" customHeight="1" x14ac:dyDescent="0.25">
      <c r="B13" s="169" t="s">
        <v>181</v>
      </c>
      <c r="C13" s="213">
        <v>456.12</v>
      </c>
      <c r="D13" s="213">
        <v>728</v>
      </c>
      <c r="E13" s="213">
        <v>918.1</v>
      </c>
      <c r="F13" s="213">
        <v>5398</v>
      </c>
      <c r="G13" s="213">
        <v>9000.3948149999997</v>
      </c>
      <c r="H13" s="213">
        <v>9792.6594110000005</v>
      </c>
      <c r="I13" s="213">
        <v>9904.5131990000009</v>
      </c>
      <c r="J13" s="213">
        <v>10131.457887</v>
      </c>
      <c r="M13" s="122"/>
    </row>
    <row r="14" spans="1:13" ht="16" customHeight="1" x14ac:dyDescent="0.25">
      <c r="B14" s="169" t="s">
        <v>182</v>
      </c>
      <c r="C14" s="213">
        <v>339.61</v>
      </c>
      <c r="D14" s="213">
        <v>410</v>
      </c>
      <c r="E14" s="213">
        <v>851</v>
      </c>
      <c r="F14" s="213">
        <v>1307</v>
      </c>
      <c r="G14" s="213">
        <v>550.49866599999996</v>
      </c>
      <c r="H14" s="213">
        <v>581.92225199999996</v>
      </c>
      <c r="I14" s="213">
        <v>572.60716400000001</v>
      </c>
      <c r="J14" s="213">
        <v>527.20005000000003</v>
      </c>
    </row>
    <row r="15" spans="1:13" ht="16" customHeight="1" x14ac:dyDescent="0.25">
      <c r="B15" s="169" t="s">
        <v>193</v>
      </c>
      <c r="C15" s="213">
        <v>14.87</v>
      </c>
      <c r="D15" s="213">
        <v>33</v>
      </c>
      <c r="E15" s="213">
        <v>35</v>
      </c>
      <c r="F15" s="213">
        <v>47</v>
      </c>
      <c r="G15" s="213">
        <v>0</v>
      </c>
      <c r="H15" s="213">
        <v>0</v>
      </c>
      <c r="I15" s="213">
        <v>0</v>
      </c>
      <c r="J15" s="213">
        <v>0</v>
      </c>
    </row>
    <row r="16" spans="1:13" ht="16" customHeight="1" x14ac:dyDescent="0.25">
      <c r="B16" s="169" t="s">
        <v>183</v>
      </c>
      <c r="C16" s="213">
        <v>267.73</v>
      </c>
      <c r="D16" s="213">
        <v>711</v>
      </c>
      <c r="E16" s="213">
        <v>1077</v>
      </c>
      <c r="F16" s="213">
        <v>1532</v>
      </c>
      <c r="G16" s="213">
        <v>1323.2436170000001</v>
      </c>
      <c r="H16" s="213">
        <v>970.57975999999996</v>
      </c>
      <c r="I16" s="213">
        <v>954.20870000000002</v>
      </c>
      <c r="J16" s="213">
        <v>978.96694500000001</v>
      </c>
    </row>
    <row r="17" spans="1:12" ht="20.149999999999999" customHeight="1" x14ac:dyDescent="0.25">
      <c r="B17" s="193" t="s">
        <v>106</v>
      </c>
      <c r="C17" s="214">
        <v>1078.33</v>
      </c>
      <c r="D17" s="214">
        <v>1882</v>
      </c>
      <c r="E17" s="214">
        <v>2881.1</v>
      </c>
      <c r="F17" s="214">
        <v>8284</v>
      </c>
      <c r="G17" s="214">
        <v>10874.137097999999</v>
      </c>
      <c r="H17" s="214">
        <v>11345.161423000001</v>
      </c>
      <c r="I17" s="214">
        <v>11431.329063000001</v>
      </c>
      <c r="J17" s="214">
        <v>11637.624882</v>
      </c>
      <c r="L17" s="109"/>
    </row>
    <row r="18" spans="1:12" ht="16" customHeight="1" x14ac:dyDescent="0.25">
      <c r="B18" s="152"/>
      <c r="C18" s="215" t="s">
        <v>194</v>
      </c>
      <c r="D18" s="215" t="s">
        <v>195</v>
      </c>
      <c r="E18" s="215" t="s">
        <v>196</v>
      </c>
      <c r="F18" s="215" t="s">
        <v>197</v>
      </c>
      <c r="G18" s="215" t="s">
        <v>198</v>
      </c>
      <c r="H18" s="215" t="s">
        <v>199</v>
      </c>
      <c r="I18" s="215" t="s">
        <v>199</v>
      </c>
      <c r="J18" s="215" t="s">
        <v>200</v>
      </c>
      <c r="L18" s="101"/>
    </row>
    <row r="19" spans="1:12" ht="16" customHeight="1" x14ac:dyDescent="0.25">
      <c r="B19" s="161" t="s">
        <v>201</v>
      </c>
      <c r="C19" s="213" t="s">
        <v>83</v>
      </c>
      <c r="D19" s="213" t="s">
        <v>83</v>
      </c>
      <c r="E19" s="213"/>
      <c r="F19" s="213"/>
      <c r="G19" s="213"/>
      <c r="H19" s="213"/>
      <c r="I19" s="213"/>
      <c r="J19" s="213"/>
    </row>
    <row r="20" spans="1:12" ht="16" customHeight="1" x14ac:dyDescent="0.25">
      <c r="B20" s="169" t="s">
        <v>182</v>
      </c>
      <c r="C20" s="213">
        <v>14.87</v>
      </c>
      <c r="D20" s="213">
        <v>10</v>
      </c>
      <c r="E20" s="213">
        <v>28</v>
      </c>
      <c r="F20" s="213">
        <v>44</v>
      </c>
      <c r="G20" s="213">
        <v>32.447758999999998</v>
      </c>
      <c r="H20" s="213">
        <v>40.974815</v>
      </c>
      <c r="I20" s="213">
        <v>39.535072999999997</v>
      </c>
      <c r="J20" s="213">
        <v>40.482683000000002</v>
      </c>
    </row>
    <row r="21" spans="1:12" ht="16" customHeight="1" x14ac:dyDescent="0.25">
      <c r="B21" s="169" t="s">
        <v>183</v>
      </c>
      <c r="C21" s="213">
        <v>49.58</v>
      </c>
      <c r="D21" s="213">
        <v>59</v>
      </c>
      <c r="E21" s="213">
        <v>0</v>
      </c>
      <c r="F21" s="213">
        <v>0</v>
      </c>
      <c r="G21" s="213">
        <v>0</v>
      </c>
      <c r="H21" s="213">
        <v>0</v>
      </c>
      <c r="I21" s="213">
        <v>0</v>
      </c>
      <c r="J21" s="213">
        <v>0</v>
      </c>
    </row>
    <row r="22" spans="1:12" ht="20.149999999999999" customHeight="1" x14ac:dyDescent="0.25">
      <c r="B22" s="193" t="s">
        <v>106</v>
      </c>
      <c r="C22" s="214">
        <v>64.45</v>
      </c>
      <c r="D22" s="214">
        <v>69</v>
      </c>
      <c r="E22" s="214">
        <v>28</v>
      </c>
      <c r="F22" s="214">
        <v>44</v>
      </c>
      <c r="G22" s="214">
        <v>32.447758999999998</v>
      </c>
      <c r="H22" s="214">
        <v>40.974815</v>
      </c>
      <c r="I22" s="214">
        <v>39.535072999999997</v>
      </c>
      <c r="J22" s="214">
        <v>40.482683000000002</v>
      </c>
    </row>
    <row r="23" spans="1:12" ht="16" customHeight="1" x14ac:dyDescent="0.25">
      <c r="B23" s="152"/>
      <c r="C23" s="215" t="s">
        <v>202</v>
      </c>
      <c r="D23" s="216" t="s">
        <v>203</v>
      </c>
      <c r="E23" s="216" t="s">
        <v>204</v>
      </c>
      <c r="F23" s="215" t="s">
        <v>204</v>
      </c>
      <c r="G23" s="215" t="s">
        <v>205</v>
      </c>
      <c r="H23" s="215" t="s">
        <v>204</v>
      </c>
      <c r="I23" s="215" t="s">
        <v>205</v>
      </c>
      <c r="J23" s="215" t="s">
        <v>205</v>
      </c>
      <c r="L23" s="101"/>
    </row>
    <row r="24" spans="1:12" ht="16" customHeight="1" x14ac:dyDescent="0.25">
      <c r="C24" s="31"/>
      <c r="D24" s="31"/>
      <c r="E24" s="31"/>
      <c r="F24" s="31"/>
      <c r="G24" s="31"/>
      <c r="H24" s="31"/>
      <c r="I24" s="31"/>
      <c r="J24" s="31"/>
    </row>
    <row r="25" spans="1:12" s="21" customFormat="1" ht="11.15" customHeight="1" x14ac:dyDescent="0.25">
      <c r="A25" s="21" t="s">
        <v>174</v>
      </c>
    </row>
    <row r="26" spans="1:12" s="21" customFormat="1" ht="11.15" customHeight="1" x14ac:dyDescent="0.25">
      <c r="A26" s="21" t="s">
        <v>54</v>
      </c>
    </row>
    <row r="27" spans="1:12" s="21" customFormat="1" ht="22" customHeight="1" x14ac:dyDescent="0.25">
      <c r="A27" s="56" t="s">
        <v>55</v>
      </c>
      <c r="B27" s="252" t="s">
        <v>175</v>
      </c>
      <c r="C27" s="252"/>
      <c r="D27" s="252"/>
      <c r="E27" s="252"/>
      <c r="F27" s="252"/>
      <c r="G27" s="252"/>
      <c r="H27" s="252"/>
      <c r="I27" s="252"/>
      <c r="J27" s="25"/>
    </row>
    <row r="28" spans="1:12" s="25" customFormat="1" ht="22" customHeight="1" x14ac:dyDescent="0.25">
      <c r="A28" s="56" t="s">
        <v>57</v>
      </c>
      <c r="B28" s="252" t="s">
        <v>206</v>
      </c>
      <c r="C28" s="252"/>
      <c r="D28" s="252"/>
      <c r="E28" s="252"/>
      <c r="F28" s="252"/>
      <c r="G28" s="252"/>
      <c r="H28" s="252"/>
      <c r="I28" s="252"/>
    </row>
    <row r="29" spans="1:12" s="64" customFormat="1" ht="11.15" customHeight="1" x14ac:dyDescent="0.25">
      <c r="A29" s="56" t="s">
        <v>59</v>
      </c>
      <c r="B29" s="252" t="s">
        <v>207</v>
      </c>
      <c r="C29" s="252"/>
      <c r="D29" s="252"/>
      <c r="E29" s="252"/>
      <c r="F29" s="252"/>
      <c r="G29" s="252"/>
      <c r="H29" s="252"/>
      <c r="I29" s="252"/>
      <c r="J29" s="25"/>
    </row>
    <row r="30" spans="1:12" s="22" customFormat="1" ht="11.15" customHeight="1" x14ac:dyDescent="0.25">
      <c r="A30" s="64"/>
      <c r="B30" s="64"/>
      <c r="C30" s="64"/>
      <c r="D30" s="64"/>
    </row>
    <row r="31" spans="1:12" ht="11.15" customHeight="1" x14ac:dyDescent="0.25">
      <c r="A31" s="17"/>
      <c r="B31" s="17"/>
      <c r="C31" s="17"/>
      <c r="D31" s="17"/>
    </row>
    <row r="32" spans="1:12" ht="12" customHeight="1" x14ac:dyDescent="0.25">
      <c r="A32" s="17"/>
      <c r="B32" s="17"/>
      <c r="C32" s="17"/>
      <c r="D32" s="17"/>
    </row>
    <row r="33" spans="1:10" ht="12" customHeight="1" x14ac:dyDescent="0.25">
      <c r="A33" s="17"/>
      <c r="B33" s="17"/>
      <c r="C33" s="17"/>
      <c r="D33" s="17"/>
      <c r="G33" s="103"/>
      <c r="H33" s="103"/>
      <c r="I33" s="103"/>
      <c r="J33" s="103"/>
    </row>
    <row r="34" spans="1:10" ht="12" customHeight="1" x14ac:dyDescent="0.25">
      <c r="A34" s="17"/>
      <c r="B34" s="17"/>
      <c r="C34" s="17"/>
      <c r="D34" s="17"/>
      <c r="G34" s="125"/>
      <c r="H34" s="125"/>
      <c r="I34" s="125"/>
      <c r="J34" s="125"/>
    </row>
    <row r="35" spans="1:10" ht="12" customHeight="1" x14ac:dyDescent="0.25">
      <c r="A35" s="17"/>
      <c r="B35" s="17"/>
      <c r="C35" s="17"/>
      <c r="D35" s="17"/>
      <c r="I35" s="125"/>
      <c r="J35" s="125"/>
    </row>
    <row r="36" spans="1:10" ht="12" customHeight="1" x14ac:dyDescent="0.25">
      <c r="A36" s="17"/>
      <c r="B36" s="17"/>
      <c r="C36" s="17"/>
      <c r="D36" s="17"/>
      <c r="I36" s="125"/>
      <c r="J36" s="125"/>
    </row>
    <row r="37" spans="1:10" ht="12" customHeight="1" x14ac:dyDescent="0.25">
      <c r="A37" s="17"/>
      <c r="B37" s="17"/>
      <c r="C37" s="17"/>
      <c r="D37" s="17"/>
      <c r="I37" s="125"/>
      <c r="J37" s="125"/>
    </row>
    <row r="38" spans="1:10" ht="12" customHeight="1" x14ac:dyDescent="0.25">
      <c r="A38" s="17"/>
      <c r="B38" s="17"/>
      <c r="C38" s="17"/>
      <c r="D38" s="17"/>
    </row>
    <row r="39" spans="1:10" ht="12" customHeight="1" x14ac:dyDescent="0.25">
      <c r="A39" s="17"/>
      <c r="B39" s="17"/>
      <c r="C39" s="17"/>
      <c r="D39" s="17"/>
    </row>
    <row r="40" spans="1:10" ht="12" customHeight="1" x14ac:dyDescent="0.25">
      <c r="A40" s="17"/>
      <c r="B40" s="17"/>
      <c r="C40" s="17"/>
      <c r="D40" s="17"/>
    </row>
    <row r="41" spans="1:10" ht="12" customHeight="1" x14ac:dyDescent="0.25">
      <c r="A41" s="17"/>
      <c r="B41" s="17"/>
      <c r="C41" s="17"/>
      <c r="D41" s="17"/>
    </row>
    <row r="42" spans="1:10" ht="12" customHeight="1" x14ac:dyDescent="0.25">
      <c r="A42" s="17"/>
      <c r="B42" s="17"/>
      <c r="C42" s="17"/>
      <c r="D42" s="17"/>
    </row>
    <row r="43" spans="1:10" ht="12.5" x14ac:dyDescent="0.25">
      <c r="A43" s="17"/>
      <c r="B43" s="17"/>
      <c r="C43" s="17"/>
      <c r="D43" s="17"/>
    </row>
    <row r="44" spans="1:10" ht="12" customHeight="1" x14ac:dyDescent="0.25">
      <c r="A44" s="17"/>
      <c r="B44" s="17"/>
      <c r="C44" s="17"/>
      <c r="D44" s="17"/>
    </row>
  </sheetData>
  <mergeCells count="3">
    <mergeCell ref="B27:I27"/>
    <mergeCell ref="B28:I28"/>
    <mergeCell ref="B29:I29"/>
  </mergeCells>
  <phoneticPr fontId="16" type="noConversion"/>
  <pageMargins left="0.59055118110236227" right="0.59055118110236227" top="1.1811023622047245" bottom="0.78740157480314965" header="0.31496062992125984" footer="0.31496062992125984"/>
  <pageSetup paperSize="9" scale="78"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ignoredErrors>
    <ignoredError sqref="C11:J11 C18:J18 C23:J23" numberStoredAsText="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O38"/>
  <sheetViews>
    <sheetView showGridLines="0" zoomScaleNormal="100" workbookViewId="0"/>
  </sheetViews>
  <sheetFormatPr defaultColWidth="8.81640625" defaultRowHeight="11.5" x14ac:dyDescent="0.25"/>
  <cols>
    <col min="1" max="1" width="3.1796875" style="13" customWidth="1"/>
    <col min="2" max="2" width="36.453125" style="13" customWidth="1"/>
    <col min="3" max="10" width="7.453125" style="13" customWidth="1"/>
    <col min="11" max="11" width="1.54296875" style="13" customWidth="1"/>
    <col min="12" max="16384" width="8.81640625" style="13"/>
  </cols>
  <sheetData>
    <row r="1" spans="1:15" ht="16" customHeight="1" x14ac:dyDescent="0.25">
      <c r="A1" s="127"/>
      <c r="B1" s="128" t="s">
        <v>208</v>
      </c>
      <c r="C1" s="127"/>
      <c r="D1" s="127"/>
      <c r="E1" s="127"/>
      <c r="F1" s="127"/>
    </row>
    <row r="2" spans="1:15" ht="20.149999999999999" customHeight="1" x14ac:dyDescent="0.25">
      <c r="A2" s="127"/>
      <c r="B2" s="130" t="s">
        <v>209</v>
      </c>
      <c r="C2" s="127"/>
      <c r="D2" s="127"/>
      <c r="E2" s="127"/>
      <c r="F2" s="127"/>
    </row>
    <row r="3" spans="1:15" ht="16" customHeight="1" x14ac:dyDescent="0.25"/>
    <row r="4" spans="1:15" ht="20.149999999999999" customHeight="1" x14ac:dyDescent="0.25">
      <c r="B4" s="151" t="s">
        <v>81</v>
      </c>
      <c r="C4" s="153">
        <v>2000</v>
      </c>
      <c r="D4" s="153">
        <v>2005</v>
      </c>
      <c r="E4" s="153">
        <v>2010</v>
      </c>
      <c r="F4" s="153">
        <v>2015</v>
      </c>
      <c r="G4" s="153">
        <v>2020</v>
      </c>
      <c r="H4" s="153">
        <v>2021</v>
      </c>
      <c r="I4" s="153">
        <v>2022</v>
      </c>
    </row>
    <row r="5" spans="1:15" s="29" customFormat="1" ht="20.149999999999999" customHeight="1" x14ac:dyDescent="0.25">
      <c r="B5" s="158" t="s">
        <v>75</v>
      </c>
      <c r="C5" s="217"/>
      <c r="D5" s="217"/>
      <c r="E5" s="217"/>
      <c r="F5" s="217"/>
      <c r="G5" s="217"/>
      <c r="H5" s="217"/>
      <c r="I5" s="217"/>
    </row>
    <row r="6" spans="1:15" ht="16" customHeight="1" x14ac:dyDescent="0.25">
      <c r="B6" s="169" t="s">
        <v>210</v>
      </c>
      <c r="C6" s="155">
        <v>59.101379999999999</v>
      </c>
      <c r="D6" s="155">
        <v>89.646410000000003</v>
      </c>
      <c r="E6" s="155">
        <v>83.338160000000002</v>
      </c>
      <c r="F6" s="155">
        <v>127.566</v>
      </c>
      <c r="G6" s="155">
        <v>191.754875</v>
      </c>
      <c r="H6" s="155">
        <v>206.86555200000001</v>
      </c>
      <c r="I6" s="155">
        <v>224.74237199999999</v>
      </c>
      <c r="J6" s="17"/>
      <c r="K6" s="17"/>
      <c r="L6" s="17"/>
      <c r="M6" s="17"/>
      <c r="N6" s="17"/>
      <c r="O6" s="17"/>
    </row>
    <row r="7" spans="1:15" ht="16" customHeight="1" x14ac:dyDescent="0.25">
      <c r="B7" s="169" t="s">
        <v>211</v>
      </c>
      <c r="C7" s="155">
        <v>4.5218400000000001</v>
      </c>
      <c r="D7" s="155">
        <v>4.17415</v>
      </c>
      <c r="E7" s="155">
        <v>4.8646599999999998</v>
      </c>
      <c r="F7" s="155">
        <v>10.667999999999999</v>
      </c>
      <c r="G7" s="155">
        <v>13.292014999999999</v>
      </c>
      <c r="H7" s="155">
        <v>12.890281</v>
      </c>
      <c r="I7" s="155">
        <v>11.758877</v>
      </c>
      <c r="J7" s="17"/>
      <c r="K7" s="17"/>
      <c r="L7" s="17"/>
      <c r="M7" s="17"/>
      <c r="N7" s="17"/>
      <c r="O7" s="17"/>
    </row>
    <row r="8" spans="1:15" ht="16" customHeight="1" x14ac:dyDescent="0.25">
      <c r="B8" s="169" t="s">
        <v>212</v>
      </c>
      <c r="C8" s="155">
        <v>6.6310000000000008E-2</v>
      </c>
      <c r="D8" s="155">
        <v>0</v>
      </c>
      <c r="E8" s="155">
        <v>0</v>
      </c>
      <c r="F8" s="155">
        <v>0</v>
      </c>
      <c r="G8" s="155">
        <v>0</v>
      </c>
      <c r="H8" s="155">
        <v>0</v>
      </c>
      <c r="I8" s="155">
        <v>0</v>
      </c>
      <c r="J8" s="17"/>
      <c r="K8" s="17"/>
      <c r="L8" s="17"/>
      <c r="M8" s="17"/>
      <c r="N8" s="17"/>
      <c r="O8" s="17"/>
    </row>
    <row r="9" spans="1:15" ht="16" customHeight="1" x14ac:dyDescent="0.25">
      <c r="B9" s="169" t="s">
        <v>213</v>
      </c>
      <c r="C9" s="155">
        <v>1.53844</v>
      </c>
      <c r="D9" s="155">
        <v>2.2990599999999999</v>
      </c>
      <c r="E9" s="155">
        <v>60.270069999999997</v>
      </c>
      <c r="F9" s="155">
        <v>49.921999999999997</v>
      </c>
      <c r="G9" s="155">
        <v>30.260414000000001</v>
      </c>
      <c r="H9" s="155">
        <v>28.471267000000001</v>
      </c>
      <c r="I9" s="155">
        <v>25.636766999999999</v>
      </c>
      <c r="J9" s="17"/>
      <c r="K9" s="17"/>
      <c r="L9" s="17"/>
      <c r="M9" s="17"/>
      <c r="N9" s="17"/>
      <c r="O9" s="17"/>
    </row>
    <row r="10" spans="1:15" ht="16" customHeight="1" x14ac:dyDescent="0.25">
      <c r="B10" s="169" t="s">
        <v>214</v>
      </c>
      <c r="C10" s="155">
        <v>4.4674100000000001</v>
      </c>
      <c r="D10" s="155">
        <v>5.6164899999999998</v>
      </c>
      <c r="E10" s="155">
        <v>8.51905</v>
      </c>
      <c r="F10" s="155">
        <v>11.709</v>
      </c>
      <c r="G10" s="155">
        <v>13.366110000000001</v>
      </c>
      <c r="H10" s="155">
        <v>13.94036</v>
      </c>
      <c r="I10" s="155">
        <v>14.859819999999999</v>
      </c>
      <c r="J10" s="17"/>
      <c r="K10" s="17"/>
      <c r="L10" s="17"/>
      <c r="M10" s="17"/>
      <c r="N10" s="17"/>
      <c r="O10" s="17"/>
    </row>
    <row r="11" spans="1:15" ht="20.149999999999999" customHeight="1" x14ac:dyDescent="0.25">
      <c r="B11" s="146" t="s">
        <v>72</v>
      </c>
      <c r="C11" s="132">
        <v>69.695369999999997</v>
      </c>
      <c r="D11" s="132">
        <v>101.73611</v>
      </c>
      <c r="E11" s="132">
        <v>156.99194</v>
      </c>
      <c r="F11" s="132">
        <v>199.86500000000001</v>
      </c>
      <c r="G11" s="132">
        <v>248.67341400000001</v>
      </c>
      <c r="H11" s="132">
        <v>262.16746000000001</v>
      </c>
      <c r="I11" s="132">
        <v>276.99783600000001</v>
      </c>
      <c r="J11" s="17"/>
      <c r="K11" s="17"/>
      <c r="L11" s="17"/>
      <c r="M11" s="17"/>
      <c r="N11" s="17"/>
      <c r="O11" s="17"/>
    </row>
    <row r="12" spans="1:15" s="29" customFormat="1" ht="20.149999999999999" customHeight="1" x14ac:dyDescent="0.25">
      <c r="B12" s="158" t="s">
        <v>215</v>
      </c>
      <c r="C12" s="155"/>
      <c r="D12" s="155"/>
      <c r="E12" s="155"/>
      <c r="F12" s="155"/>
      <c r="G12" s="155"/>
      <c r="H12" s="155"/>
      <c r="I12" s="155"/>
      <c r="J12" s="17"/>
      <c r="K12" s="17"/>
      <c r="L12" s="17"/>
      <c r="M12" s="17"/>
      <c r="N12" s="17"/>
      <c r="O12" s="17"/>
    </row>
    <row r="13" spans="1:15" ht="16" customHeight="1" x14ac:dyDescent="0.25">
      <c r="B13" s="169" t="s">
        <v>210</v>
      </c>
      <c r="C13" s="155">
        <v>84.79957850858672</v>
      </c>
      <c r="D13" s="155">
        <v>88.116608743935672</v>
      </c>
      <c r="E13" s="155">
        <v>53.084355795590533</v>
      </c>
      <c r="F13" s="155">
        <v>63.826082605758884</v>
      </c>
      <c r="G13" s="155">
        <v>77.111128172310359</v>
      </c>
      <c r="H13" s="155">
        <v>78.905884048310199</v>
      </c>
      <c r="I13" s="155">
        <v>81.135064174291955</v>
      </c>
      <c r="J13" s="17"/>
      <c r="K13" s="17"/>
      <c r="L13" s="17"/>
      <c r="M13" s="17"/>
      <c r="N13" s="17"/>
      <c r="O13" s="17"/>
    </row>
    <row r="14" spans="1:15" ht="16" customHeight="1" x14ac:dyDescent="0.25">
      <c r="B14" s="169" t="s">
        <v>211</v>
      </c>
      <c r="C14" s="155">
        <v>6.4880063051534123</v>
      </c>
      <c r="D14" s="155">
        <v>4.1029188161410923</v>
      </c>
      <c r="E14" s="155">
        <v>3.0986686322877466</v>
      </c>
      <c r="F14" s="155">
        <v>5.3376028819453119</v>
      </c>
      <c r="G14" s="155">
        <v>5.3451693070816164</v>
      </c>
      <c r="H14" s="155">
        <v>4.9168119491259512</v>
      </c>
      <c r="I14" s="155">
        <v>4.2451151134624752</v>
      </c>
      <c r="J14" s="17"/>
      <c r="K14" s="17"/>
      <c r="L14" s="17"/>
      <c r="M14" s="17"/>
      <c r="N14" s="17"/>
      <c r="O14" s="17"/>
    </row>
    <row r="15" spans="1:15" ht="16" customHeight="1" x14ac:dyDescent="0.25">
      <c r="B15" s="169" t="s">
        <v>212</v>
      </c>
      <c r="C15" s="155">
        <v>9.514261851253536E-2</v>
      </c>
      <c r="D15" s="155">
        <v>0</v>
      </c>
      <c r="E15" s="155">
        <v>0</v>
      </c>
      <c r="F15" s="155">
        <v>0</v>
      </c>
      <c r="G15" s="155">
        <v>0</v>
      </c>
      <c r="H15" s="155">
        <v>0</v>
      </c>
      <c r="I15" s="155">
        <v>0</v>
      </c>
      <c r="J15" s="17"/>
      <c r="K15" s="17"/>
      <c r="L15" s="17"/>
      <c r="M15" s="17"/>
      <c r="N15" s="17"/>
      <c r="O15" s="17"/>
    </row>
    <row r="16" spans="1:15" ht="16" customHeight="1" x14ac:dyDescent="0.25">
      <c r="B16" s="169" t="s">
        <v>213</v>
      </c>
      <c r="C16" s="155">
        <v>2.2073776206367799</v>
      </c>
      <c r="D16" s="155">
        <v>2.2598269188786557</v>
      </c>
      <c r="E16" s="155">
        <v>38.390550495777042</v>
      </c>
      <c r="F16" s="155">
        <v>24.977860055537484</v>
      </c>
      <c r="G16" s="155">
        <v>12.168737105125359</v>
      </c>
      <c r="H16" s="155">
        <v>10.85995454966074</v>
      </c>
      <c r="I16" s="155">
        <v>9.2552228458564567</v>
      </c>
      <c r="J16" s="17"/>
      <c r="K16" s="17"/>
      <c r="L16" s="17"/>
      <c r="M16" s="17"/>
      <c r="N16" s="17"/>
      <c r="O16" s="17"/>
    </row>
    <row r="17" spans="1:15" ht="16" customHeight="1" x14ac:dyDescent="0.25">
      <c r="B17" s="169" t="s">
        <v>214</v>
      </c>
      <c r="C17" s="155">
        <v>6.4099092952659555</v>
      </c>
      <c r="D17" s="155">
        <v>5.5206455210445924</v>
      </c>
      <c r="E17" s="155">
        <v>5.4264250763446844</v>
      </c>
      <c r="F17" s="155">
        <v>5.8584544567583112</v>
      </c>
      <c r="G17" s="155">
        <v>5.3749654154826541</v>
      </c>
      <c r="H17" s="155">
        <v>5.3173494529031178</v>
      </c>
      <c r="I17" s="155">
        <v>5.364597866389107</v>
      </c>
      <c r="J17" s="17"/>
      <c r="K17" s="17"/>
      <c r="L17" s="17"/>
      <c r="M17" s="17"/>
      <c r="N17" s="17"/>
      <c r="O17" s="17"/>
    </row>
    <row r="18" spans="1:15" ht="20.149999999999999" customHeight="1" x14ac:dyDescent="0.25">
      <c r="B18" s="146" t="s">
        <v>72</v>
      </c>
      <c r="C18" s="147">
        <v>100</v>
      </c>
      <c r="D18" s="147">
        <v>100</v>
      </c>
      <c r="E18" s="147">
        <v>100</v>
      </c>
      <c r="F18" s="147">
        <v>100</v>
      </c>
      <c r="G18" s="147">
        <v>100</v>
      </c>
      <c r="H18" s="147">
        <v>100</v>
      </c>
      <c r="I18" s="147">
        <v>100</v>
      </c>
      <c r="J18" s="17"/>
      <c r="K18" s="17"/>
      <c r="L18" s="17"/>
      <c r="M18" s="17"/>
      <c r="N18" s="17"/>
      <c r="O18" s="17"/>
    </row>
    <row r="19" spans="1:15" ht="16" customHeight="1" x14ac:dyDescent="0.25">
      <c r="D19" s="65" t="s">
        <v>83</v>
      </c>
    </row>
    <row r="20" spans="1:15" s="19" customFormat="1" ht="11.15" customHeight="1" x14ac:dyDescent="0.25">
      <c r="A20" s="21" t="s">
        <v>216</v>
      </c>
      <c r="B20" s="21"/>
      <c r="C20" s="21"/>
      <c r="D20" s="21"/>
      <c r="E20" s="21"/>
      <c r="F20" s="21"/>
      <c r="G20" s="21"/>
      <c r="H20" s="21"/>
      <c r="I20" s="21"/>
      <c r="J20" s="21"/>
    </row>
    <row r="21" spans="1:15" s="19" customFormat="1" ht="11.15" customHeight="1" x14ac:dyDescent="0.25">
      <c r="A21" s="21" t="s">
        <v>54</v>
      </c>
      <c r="B21" s="21"/>
      <c r="C21" s="21"/>
      <c r="D21" s="21"/>
      <c r="E21" s="21"/>
      <c r="F21" s="21"/>
      <c r="G21" s="21"/>
      <c r="H21" s="21"/>
      <c r="I21" s="21"/>
      <c r="J21" s="21"/>
    </row>
    <row r="22" spans="1:15" s="19" customFormat="1" ht="21.65" customHeight="1" x14ac:dyDescent="0.25">
      <c r="A22" s="56" t="s">
        <v>55</v>
      </c>
      <c r="B22" s="252" t="s">
        <v>217</v>
      </c>
      <c r="C22" s="252"/>
      <c r="D22" s="252"/>
      <c r="E22" s="252"/>
      <c r="F22" s="252"/>
      <c r="G22" s="252"/>
      <c r="H22" s="252"/>
      <c r="I22" s="252"/>
      <c r="J22" s="252"/>
    </row>
    <row r="23" spans="1:15" s="34" customFormat="1" ht="52.5" customHeight="1" x14ac:dyDescent="0.25">
      <c r="A23" s="56" t="s">
        <v>57</v>
      </c>
      <c r="B23" s="252" t="s">
        <v>218</v>
      </c>
      <c r="C23" s="252"/>
      <c r="D23" s="252"/>
      <c r="E23" s="252"/>
      <c r="F23" s="252"/>
      <c r="G23" s="252"/>
      <c r="H23" s="252"/>
      <c r="I23" s="252"/>
      <c r="J23" s="252"/>
    </row>
    <row r="24" spans="1:15" s="34" customFormat="1" ht="11.15" customHeight="1" x14ac:dyDescent="0.25">
      <c r="A24" s="56" t="s">
        <v>59</v>
      </c>
      <c r="B24" s="24" t="s">
        <v>219</v>
      </c>
      <c r="C24" s="25"/>
      <c r="D24" s="25"/>
      <c r="E24" s="25"/>
      <c r="F24" s="25"/>
      <c r="G24" s="25"/>
      <c r="H24" s="25"/>
      <c r="I24" s="25"/>
      <c r="J24" s="25"/>
    </row>
    <row r="25" spans="1:15" s="34" customFormat="1" ht="41.5" customHeight="1" x14ac:dyDescent="0.25">
      <c r="A25" s="56" t="s">
        <v>220</v>
      </c>
      <c r="B25" s="252" t="s">
        <v>221</v>
      </c>
      <c r="C25" s="252"/>
      <c r="D25" s="252"/>
      <c r="E25" s="252"/>
      <c r="F25" s="252"/>
      <c r="G25" s="252"/>
      <c r="H25" s="252"/>
      <c r="I25" s="252"/>
      <c r="J25" s="252"/>
    </row>
    <row r="26" spans="1:15" s="34" customFormat="1" ht="11.15" customHeight="1" x14ac:dyDescent="0.25">
      <c r="A26" s="56" t="s">
        <v>222</v>
      </c>
      <c r="B26" s="252" t="s">
        <v>223</v>
      </c>
      <c r="C26" s="252"/>
      <c r="D26" s="252"/>
      <c r="E26" s="252"/>
      <c r="F26" s="252"/>
      <c r="G26" s="252"/>
      <c r="H26" s="252"/>
      <c r="I26" s="252"/>
      <c r="J26" s="252"/>
    </row>
    <row r="27" spans="1:15" s="34" customFormat="1" ht="11.15" customHeight="1" x14ac:dyDescent="0.25">
      <c r="A27" s="56"/>
      <c r="B27" s="64"/>
      <c r="C27" s="25"/>
      <c r="D27" s="25"/>
      <c r="E27" s="25"/>
      <c r="F27" s="25"/>
      <c r="G27" s="25"/>
      <c r="H27" s="25"/>
      <c r="I27" s="25"/>
      <c r="J27" s="25"/>
    </row>
    <row r="28" spans="1:15" s="34" customFormat="1" ht="11.15" customHeight="1" x14ac:dyDescent="0.25">
      <c r="A28" s="56"/>
      <c r="B28" s="64"/>
      <c r="C28" s="25"/>
      <c r="D28" s="25"/>
      <c r="E28" s="25"/>
      <c r="F28" s="25"/>
      <c r="G28" s="25"/>
      <c r="H28" s="25"/>
      <c r="I28" s="25"/>
      <c r="J28" s="25"/>
    </row>
    <row r="29" spans="1:15" s="34" customFormat="1" ht="11.15" customHeight="1" x14ac:dyDescent="0.2">
      <c r="A29" s="68"/>
      <c r="B29" s="67"/>
    </row>
    <row r="30" spans="1:15" s="17" customFormat="1" ht="12.5" x14ac:dyDescent="0.25"/>
    <row r="31" spans="1:15" s="35" customFormat="1" ht="12.5" x14ac:dyDescent="0.25">
      <c r="A31" s="17"/>
      <c r="B31" s="17"/>
      <c r="C31" s="17"/>
      <c r="D31" s="17"/>
    </row>
    <row r="32" spans="1:15" s="35" customFormat="1" ht="12.5" x14ac:dyDescent="0.25">
      <c r="A32" s="17"/>
      <c r="B32" s="17"/>
      <c r="C32" s="17"/>
      <c r="D32" s="17"/>
    </row>
    <row r="33" spans="1:4" ht="12.5" x14ac:dyDescent="0.25">
      <c r="A33" s="17"/>
      <c r="B33" s="17"/>
      <c r="C33" s="17"/>
      <c r="D33" s="17"/>
    </row>
    <row r="34" spans="1:4" ht="12.5" x14ac:dyDescent="0.25">
      <c r="A34" s="17"/>
      <c r="B34" s="17"/>
      <c r="C34" s="17"/>
      <c r="D34" s="17"/>
    </row>
    <row r="35" spans="1:4" ht="12.5" x14ac:dyDescent="0.25">
      <c r="A35" s="17"/>
      <c r="B35" s="17"/>
      <c r="C35" s="17"/>
      <c r="D35" s="17"/>
    </row>
    <row r="36" spans="1:4" ht="12.5" x14ac:dyDescent="0.25">
      <c r="A36" s="17"/>
      <c r="B36" s="17"/>
      <c r="C36" s="17"/>
      <c r="D36" s="17"/>
    </row>
    <row r="37" spans="1:4" ht="12.5" x14ac:dyDescent="0.25">
      <c r="A37" s="17"/>
      <c r="B37" s="17"/>
      <c r="C37" s="17"/>
      <c r="D37" s="17"/>
    </row>
    <row r="38" spans="1:4" ht="12.5" x14ac:dyDescent="0.25">
      <c r="A38" s="17"/>
      <c r="B38" s="17"/>
      <c r="C38" s="17"/>
      <c r="D38" s="17"/>
    </row>
  </sheetData>
  <mergeCells count="4">
    <mergeCell ref="B22:J22"/>
    <mergeCell ref="B23:J23"/>
    <mergeCell ref="B25:J25"/>
    <mergeCell ref="B26:J26"/>
  </mergeCells>
  <phoneticPr fontId="16" type="noConversion"/>
  <pageMargins left="0.59055118110236227" right="0.59055118110236227" top="1.1811023622047245" bottom="0.78740157480314965" header="0.31496062992125984" footer="0.31496062992125984"/>
  <pageSetup paperSize="9" scale="92"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J25"/>
  <sheetViews>
    <sheetView showGridLines="0" zoomScaleNormal="100" workbookViewId="0"/>
  </sheetViews>
  <sheetFormatPr defaultColWidth="8.81640625" defaultRowHeight="11.5" x14ac:dyDescent="0.25"/>
  <cols>
    <col min="1" max="1" width="3.1796875" style="13" customWidth="1"/>
    <col min="2" max="2" width="28" style="13" customWidth="1"/>
    <col min="3" max="10" width="9.54296875" style="13" customWidth="1"/>
    <col min="11" max="16384" width="8.81640625" style="13"/>
  </cols>
  <sheetData>
    <row r="1" spans="1:10" ht="16" customHeight="1" x14ac:dyDescent="0.25">
      <c r="A1" s="127"/>
      <c r="B1" s="128" t="s">
        <v>224</v>
      </c>
      <c r="C1" s="127"/>
    </row>
    <row r="2" spans="1:10" ht="20.149999999999999" customHeight="1" x14ac:dyDescent="0.25">
      <c r="A2" s="127"/>
      <c r="B2" s="130" t="s">
        <v>225</v>
      </c>
      <c r="C2" s="148"/>
    </row>
    <row r="3" spans="1:10" ht="16" customHeight="1" x14ac:dyDescent="0.25">
      <c r="A3" s="127"/>
      <c r="B3" s="138" t="s">
        <v>226</v>
      </c>
      <c r="C3" s="138"/>
      <c r="D3" s="18"/>
      <c r="E3" s="18"/>
      <c r="F3" s="18"/>
      <c r="G3" s="18"/>
      <c r="H3" s="18"/>
      <c r="I3" s="18"/>
      <c r="J3" s="18"/>
    </row>
    <row r="4" spans="1:10" ht="16" customHeight="1" x14ac:dyDescent="0.25">
      <c r="B4" s="18"/>
      <c r="C4" s="18"/>
      <c r="D4" s="18"/>
      <c r="E4" s="18"/>
      <c r="F4" s="18"/>
      <c r="G4" s="18"/>
      <c r="H4" s="18"/>
      <c r="I4" s="18"/>
      <c r="J4" s="18"/>
    </row>
    <row r="5" spans="1:10" ht="20.149999999999999" customHeight="1" x14ac:dyDescent="0.25">
      <c r="B5" s="172"/>
      <c r="C5" s="153">
        <v>1998</v>
      </c>
      <c r="D5" s="153">
        <v>2000</v>
      </c>
      <c r="E5" s="191">
        <v>2005</v>
      </c>
      <c r="F5" s="153">
        <v>2010</v>
      </c>
      <c r="G5" s="153">
        <v>2015</v>
      </c>
      <c r="H5" s="153">
        <v>2020</v>
      </c>
      <c r="I5" s="153">
        <v>2021</v>
      </c>
      <c r="J5" s="153">
        <v>2022</v>
      </c>
    </row>
    <row r="6" spans="1:10" ht="16" customHeight="1" x14ac:dyDescent="0.25">
      <c r="B6" s="161" t="s">
        <v>227</v>
      </c>
      <c r="C6" s="173">
        <v>2245.8000000000002</v>
      </c>
      <c r="D6" s="173">
        <v>2729</v>
      </c>
      <c r="E6" s="218">
        <v>3200.9</v>
      </c>
      <c r="F6" s="218">
        <v>3590.8</v>
      </c>
      <c r="G6" s="218">
        <v>4185</v>
      </c>
      <c r="H6" s="218">
        <v>5137.3999999999996</v>
      </c>
      <c r="I6" s="218">
        <v>5803.7</v>
      </c>
      <c r="J6" s="218">
        <v>6812.8</v>
      </c>
    </row>
    <row r="7" spans="1:10" ht="16" customHeight="1" x14ac:dyDescent="0.25">
      <c r="B7" s="190" t="s">
        <v>228</v>
      </c>
      <c r="C7" s="176">
        <v>1525.1</v>
      </c>
      <c r="D7" s="176">
        <v>1766.3</v>
      </c>
      <c r="E7" s="176">
        <v>1842.8</v>
      </c>
      <c r="F7" s="176">
        <v>2327.5</v>
      </c>
      <c r="G7" s="176">
        <v>2691</v>
      </c>
      <c r="H7" s="176">
        <v>3477</v>
      </c>
      <c r="I7" s="176">
        <v>3989.7</v>
      </c>
      <c r="J7" s="176">
        <v>4671</v>
      </c>
    </row>
    <row r="8" spans="1:10" ht="16" customHeight="1" x14ac:dyDescent="0.25">
      <c r="B8" s="190" t="s">
        <v>229</v>
      </c>
      <c r="C8" s="176">
        <v>720.7</v>
      </c>
      <c r="D8" s="176">
        <v>962.7</v>
      </c>
      <c r="E8" s="176">
        <v>1358.1</v>
      </c>
      <c r="F8" s="176">
        <v>1263.3</v>
      </c>
      <c r="G8" s="176">
        <v>1494</v>
      </c>
      <c r="H8" s="176">
        <v>1660.4</v>
      </c>
      <c r="I8" s="176">
        <v>1814</v>
      </c>
      <c r="J8" s="176">
        <v>2141.8000000000002</v>
      </c>
    </row>
    <row r="9" spans="1:10" ht="28" customHeight="1" x14ac:dyDescent="0.25">
      <c r="B9" s="190" t="s">
        <v>230</v>
      </c>
      <c r="C9" s="176">
        <v>497.1</v>
      </c>
      <c r="D9" s="176">
        <v>780.29</v>
      </c>
      <c r="E9" s="176">
        <v>994.5</v>
      </c>
      <c r="F9" s="176">
        <v>1159.3</v>
      </c>
      <c r="G9" s="176">
        <v>1323.2</v>
      </c>
      <c r="H9" s="176">
        <v>1689.7</v>
      </c>
      <c r="I9" s="176">
        <v>2264.4</v>
      </c>
      <c r="J9" s="176">
        <v>2468.6</v>
      </c>
    </row>
    <row r="10" spans="1:10" ht="16" customHeight="1" x14ac:dyDescent="0.25">
      <c r="B10" s="190" t="s">
        <v>231</v>
      </c>
      <c r="C10" s="176">
        <v>654.52</v>
      </c>
      <c r="D10" s="176">
        <v>600.37</v>
      </c>
      <c r="E10" s="176">
        <v>695.8</v>
      </c>
      <c r="F10" s="176">
        <v>646.70000000000005</v>
      </c>
      <c r="G10" s="176">
        <v>588.20000000000005</v>
      </c>
      <c r="H10" s="176">
        <v>545.29999999999995</v>
      </c>
      <c r="I10" s="176">
        <v>471.7</v>
      </c>
      <c r="J10" s="176">
        <v>453</v>
      </c>
    </row>
    <row r="11" spans="1:10" ht="16" customHeight="1" x14ac:dyDescent="0.25">
      <c r="B11" s="190" t="s">
        <v>232</v>
      </c>
      <c r="C11" s="176">
        <v>379.42</v>
      </c>
      <c r="D11" s="176">
        <v>464.92</v>
      </c>
      <c r="E11" s="176">
        <v>627.1</v>
      </c>
      <c r="F11" s="176">
        <v>449.6</v>
      </c>
      <c r="G11" s="176">
        <v>701.9</v>
      </c>
      <c r="H11" s="176">
        <v>1130.5</v>
      </c>
      <c r="I11" s="176">
        <v>1288.0999999999999</v>
      </c>
      <c r="J11" s="176">
        <v>1444.7</v>
      </c>
    </row>
    <row r="12" spans="1:10" ht="16" customHeight="1" x14ac:dyDescent="0.25">
      <c r="B12" s="190" t="s">
        <v>233</v>
      </c>
      <c r="C12" s="176">
        <v>543.99</v>
      </c>
      <c r="D12" s="176">
        <v>657.7</v>
      </c>
      <c r="E12" s="176">
        <v>770.6</v>
      </c>
      <c r="F12" s="176">
        <v>1063.7</v>
      </c>
      <c r="G12" s="176">
        <v>1292.7</v>
      </c>
      <c r="H12" s="176">
        <v>1350.2</v>
      </c>
      <c r="I12" s="176">
        <v>1530.5</v>
      </c>
      <c r="J12" s="176">
        <v>2000.4</v>
      </c>
    </row>
    <row r="13" spans="1:10" ht="28" customHeight="1" x14ac:dyDescent="0.25">
      <c r="B13" s="190" t="s">
        <v>234</v>
      </c>
      <c r="C13" s="176">
        <v>26.21</v>
      </c>
      <c r="D13" s="176">
        <v>14.28</v>
      </c>
      <c r="E13" s="176">
        <v>16.2</v>
      </c>
      <c r="F13" s="176">
        <v>24.3</v>
      </c>
      <c r="G13" s="176">
        <v>48.7</v>
      </c>
      <c r="H13" s="176">
        <v>59.8</v>
      </c>
      <c r="I13" s="176">
        <v>39.799999999999997</v>
      </c>
      <c r="J13" s="176">
        <v>31.4</v>
      </c>
    </row>
    <row r="14" spans="1:10" ht="16" customHeight="1" x14ac:dyDescent="0.25">
      <c r="B14" s="190" t="s">
        <v>235</v>
      </c>
      <c r="C14" s="176" t="s">
        <v>108</v>
      </c>
      <c r="D14" s="176" t="s">
        <v>108</v>
      </c>
      <c r="E14" s="176" t="s">
        <v>108</v>
      </c>
      <c r="F14" s="176" t="s">
        <v>108</v>
      </c>
      <c r="G14" s="176">
        <v>47.6</v>
      </c>
      <c r="H14" s="176">
        <v>64.7</v>
      </c>
      <c r="I14" s="176">
        <v>50.3</v>
      </c>
      <c r="J14" s="176">
        <v>80.900000000000006</v>
      </c>
    </row>
    <row r="15" spans="1:10" ht="16" customHeight="1" x14ac:dyDescent="0.25">
      <c r="B15" s="190" t="s">
        <v>236</v>
      </c>
      <c r="C15" s="176">
        <v>144.57</v>
      </c>
      <c r="D15" s="176">
        <v>211.4</v>
      </c>
      <c r="E15" s="176">
        <v>96.7</v>
      </c>
      <c r="F15" s="176">
        <v>247.2</v>
      </c>
      <c r="G15" s="176">
        <v>182.7</v>
      </c>
      <c r="H15" s="176">
        <v>297.2</v>
      </c>
      <c r="I15" s="176">
        <v>158.9</v>
      </c>
      <c r="J15" s="176">
        <v>333.7</v>
      </c>
    </row>
    <row r="16" spans="1:10" ht="16" customHeight="1" x14ac:dyDescent="0.25">
      <c r="B16" s="161" t="s">
        <v>237</v>
      </c>
      <c r="C16" s="173">
        <v>309.2</v>
      </c>
      <c r="D16" s="173">
        <v>351.9</v>
      </c>
      <c r="E16" s="173">
        <v>644</v>
      </c>
      <c r="F16" s="173">
        <v>414.7</v>
      </c>
      <c r="G16" s="173">
        <v>615.5</v>
      </c>
      <c r="H16" s="173">
        <v>725.6</v>
      </c>
      <c r="I16" s="173">
        <v>824</v>
      </c>
      <c r="J16" s="173">
        <v>736.6</v>
      </c>
    </row>
    <row r="17" spans="1:10" ht="20.149999999999999" customHeight="1" x14ac:dyDescent="0.25">
      <c r="B17" s="131" t="s">
        <v>52</v>
      </c>
      <c r="C17" s="132">
        <v>2555</v>
      </c>
      <c r="D17" s="132">
        <v>3080.9</v>
      </c>
      <c r="E17" s="132">
        <v>3844.9</v>
      </c>
      <c r="F17" s="132">
        <v>4005.5</v>
      </c>
      <c r="G17" s="132">
        <v>4800.5</v>
      </c>
      <c r="H17" s="132">
        <v>5863</v>
      </c>
      <c r="I17" s="132">
        <v>6627.7</v>
      </c>
      <c r="J17" s="132">
        <v>7549.4</v>
      </c>
    </row>
    <row r="18" spans="1:10" ht="16" customHeight="1" x14ac:dyDescent="0.25">
      <c r="C18" s="44"/>
      <c r="D18" s="44"/>
      <c r="E18" s="44"/>
      <c r="F18" s="44"/>
      <c r="G18" s="44"/>
    </row>
    <row r="19" spans="1:10" ht="11.15" customHeight="1" x14ac:dyDescent="0.25">
      <c r="A19" s="21" t="s">
        <v>238</v>
      </c>
      <c r="B19" s="22"/>
    </row>
    <row r="20" spans="1:10" ht="11.15" customHeight="1" x14ac:dyDescent="0.25">
      <c r="A20" s="21" t="s">
        <v>54</v>
      </c>
      <c r="B20" s="22"/>
    </row>
    <row r="21" spans="1:10" ht="11.15" customHeight="1" x14ac:dyDescent="0.25">
      <c r="A21" s="56" t="s">
        <v>55</v>
      </c>
      <c r="B21" s="24" t="s">
        <v>239</v>
      </c>
    </row>
    <row r="22" spans="1:10" ht="11.15" customHeight="1" x14ac:dyDescent="0.25">
      <c r="A22" s="56" t="s">
        <v>57</v>
      </c>
      <c r="B22" s="24" t="s">
        <v>240</v>
      </c>
    </row>
    <row r="23" spans="1:10" ht="11.15" customHeight="1" x14ac:dyDescent="0.25">
      <c r="B23" s="69"/>
    </row>
    <row r="24" spans="1:10" ht="9" customHeight="1" x14ac:dyDescent="0.25">
      <c r="A24" s="66"/>
      <c r="B24" s="69"/>
    </row>
    <row r="25" spans="1:10" ht="9" customHeight="1" x14ac:dyDescent="0.25">
      <c r="A25" s="66"/>
      <c r="B25" s="69"/>
    </row>
  </sheetData>
  <phoneticPr fontId="16" type="noConversion"/>
  <pageMargins left="0.59055118110236227" right="0.59055118110236227" top="1.1811023622047245" bottom="0.78740157480314965" header="0.31496062992125984" footer="0.31496062992125984"/>
  <pageSetup paperSize="9" scale="79"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S49"/>
  <sheetViews>
    <sheetView showGridLines="0" zoomScaleNormal="100" workbookViewId="0"/>
  </sheetViews>
  <sheetFormatPr defaultColWidth="8.81640625" defaultRowHeight="11.5" x14ac:dyDescent="0.25"/>
  <cols>
    <col min="1" max="1" width="3.1796875" style="1" customWidth="1"/>
    <col min="2" max="2" width="6.81640625" style="1" customWidth="1"/>
    <col min="3" max="4" width="10.54296875" style="1" customWidth="1"/>
    <col min="5" max="5" width="9.54296875" style="1" customWidth="1"/>
    <col min="6" max="6" width="11.81640625" style="1" customWidth="1"/>
    <col min="7" max="7" width="8.54296875" style="1" customWidth="1"/>
    <col min="8" max="8" width="9.54296875" style="1" customWidth="1"/>
    <col min="9" max="9" width="1.1796875" style="1" customWidth="1"/>
    <col min="10" max="10" width="2.54296875" style="1" customWidth="1"/>
    <col min="11" max="11" width="9.453125" style="1" bestFit="1" customWidth="1"/>
    <col min="12" max="12" width="2.54296875" style="1" customWidth="1"/>
    <col min="13" max="13" width="9.453125" style="1" bestFit="1" customWidth="1"/>
    <col min="14" max="14" width="2.54296875" style="1" customWidth="1"/>
    <col min="15" max="15" width="9.453125" style="1" bestFit="1" customWidth="1"/>
    <col min="16" max="16" width="2.54296875" style="1" customWidth="1"/>
    <col min="17" max="17" width="9.453125" style="1" bestFit="1" customWidth="1"/>
    <col min="18" max="18" width="2.54296875" style="1" customWidth="1"/>
    <col min="19" max="16384" width="8.81640625" style="1"/>
  </cols>
  <sheetData>
    <row r="1" spans="1:19" s="13" customFormat="1" ht="16" customHeight="1" x14ac:dyDescent="0.25">
      <c r="A1" s="127"/>
      <c r="B1" s="128" t="s">
        <v>241</v>
      </c>
      <c r="C1" s="127"/>
      <c r="D1" s="127"/>
      <c r="E1" s="127"/>
      <c r="F1" s="127"/>
      <c r="G1" s="127"/>
      <c r="H1" s="127"/>
    </row>
    <row r="2" spans="1:19" s="13" customFormat="1" ht="30" customHeight="1" x14ac:dyDescent="0.25">
      <c r="A2" s="127"/>
      <c r="B2" s="260" t="s">
        <v>31</v>
      </c>
      <c r="C2" s="260"/>
      <c r="D2" s="260"/>
      <c r="E2" s="260"/>
      <c r="F2" s="260"/>
      <c r="G2" s="260"/>
      <c r="H2" s="260"/>
    </row>
    <row r="3" spans="1:19" s="13" customFormat="1" ht="16" customHeight="1" x14ac:dyDescent="0.25"/>
    <row r="4" spans="1:19" s="13" customFormat="1" ht="20.149999999999999" customHeight="1" x14ac:dyDescent="0.25">
      <c r="B4" s="253" t="s">
        <v>101</v>
      </c>
      <c r="C4" s="254" t="s">
        <v>242</v>
      </c>
      <c r="D4" s="254"/>
      <c r="E4" s="254"/>
      <c r="F4" s="258" t="s">
        <v>243</v>
      </c>
      <c r="G4" s="254" t="s">
        <v>244</v>
      </c>
      <c r="H4" s="254"/>
    </row>
    <row r="5" spans="1:19" s="13" customFormat="1" ht="40" customHeight="1" x14ac:dyDescent="0.25">
      <c r="B5" s="254"/>
      <c r="C5" s="153" t="s">
        <v>94</v>
      </c>
      <c r="D5" s="153" t="s">
        <v>95</v>
      </c>
      <c r="E5" s="153" t="s">
        <v>245</v>
      </c>
      <c r="F5" s="259"/>
      <c r="G5" s="153" t="s">
        <v>66</v>
      </c>
      <c r="H5" s="153" t="s">
        <v>67</v>
      </c>
    </row>
    <row r="6" spans="1:19" s="13" customFormat="1" ht="20.149999999999999" customHeight="1" x14ac:dyDescent="0.25">
      <c r="A6" s="29"/>
      <c r="B6" s="158" t="s">
        <v>246</v>
      </c>
      <c r="C6" s="152"/>
      <c r="D6" s="219"/>
      <c r="E6" s="219"/>
      <c r="F6" s="220"/>
      <c r="G6" s="152"/>
      <c r="H6" s="152"/>
    </row>
    <row r="7" spans="1:19" s="13" customFormat="1" ht="16" customHeight="1" x14ac:dyDescent="0.25">
      <c r="B7" s="159">
        <v>1999</v>
      </c>
      <c r="C7" s="187">
        <v>97.3</v>
      </c>
      <c r="D7" s="187">
        <v>13.4</v>
      </c>
      <c r="E7" s="187">
        <v>23.3</v>
      </c>
      <c r="F7" s="144">
        <v>134</v>
      </c>
      <c r="G7" s="155">
        <v>133.19999999999999</v>
      </c>
      <c r="H7" s="187">
        <v>0.8</v>
      </c>
      <c r="I7" s="31"/>
      <c r="J7" s="31"/>
      <c r="K7" s="31"/>
      <c r="L7" s="31"/>
      <c r="M7" s="31"/>
      <c r="N7" s="31"/>
      <c r="O7" s="31"/>
      <c r="P7" s="31"/>
      <c r="Q7" s="31"/>
      <c r="R7" s="31"/>
      <c r="S7" s="31"/>
    </row>
    <row r="8" spans="1:19" s="13" customFormat="1" ht="16" customHeight="1" x14ac:dyDescent="0.25">
      <c r="B8" s="159">
        <v>2000</v>
      </c>
      <c r="C8" s="187">
        <v>83.7</v>
      </c>
      <c r="D8" s="187">
        <v>11.1</v>
      </c>
      <c r="E8" s="187">
        <v>24.5</v>
      </c>
      <c r="F8" s="144">
        <v>119.3</v>
      </c>
      <c r="G8" s="155">
        <v>119</v>
      </c>
      <c r="H8" s="187">
        <v>0.3</v>
      </c>
      <c r="I8" s="31"/>
      <c r="J8" s="31"/>
      <c r="K8" s="31"/>
      <c r="L8" s="31"/>
      <c r="M8" s="31"/>
      <c r="N8" s="31"/>
      <c r="O8" s="31"/>
      <c r="P8" s="31"/>
      <c r="Q8" s="31"/>
      <c r="R8" s="31"/>
      <c r="S8" s="31"/>
    </row>
    <row r="9" spans="1:19" s="13" customFormat="1" ht="16" customHeight="1" x14ac:dyDescent="0.25">
      <c r="B9" s="159">
        <v>2005</v>
      </c>
      <c r="C9" s="168">
        <v>61</v>
      </c>
      <c r="D9" s="168">
        <v>3.9</v>
      </c>
      <c r="E9" s="168">
        <v>25.1</v>
      </c>
      <c r="F9" s="149">
        <v>90</v>
      </c>
      <c r="G9" s="167">
        <v>89.9</v>
      </c>
      <c r="H9" s="168">
        <v>0.1</v>
      </c>
      <c r="I9" s="31"/>
      <c r="J9" s="31"/>
      <c r="K9" s="31"/>
      <c r="L9" s="31"/>
      <c r="M9" s="31"/>
      <c r="N9" s="31"/>
      <c r="O9" s="31"/>
      <c r="P9" s="31"/>
      <c r="Q9" s="31"/>
      <c r="R9" s="31"/>
      <c r="S9" s="31"/>
    </row>
    <row r="10" spans="1:19" s="13" customFormat="1" ht="16" customHeight="1" x14ac:dyDescent="0.25">
      <c r="B10" s="159">
        <v>2010</v>
      </c>
      <c r="C10" s="168">
        <v>55.2</v>
      </c>
      <c r="D10" s="168">
        <v>2</v>
      </c>
      <c r="E10" s="168">
        <v>20.100000000000001</v>
      </c>
      <c r="F10" s="149">
        <v>77.3</v>
      </c>
      <c r="G10" s="167">
        <v>77.3</v>
      </c>
      <c r="H10" s="168">
        <v>0</v>
      </c>
      <c r="I10" s="31"/>
      <c r="J10" s="31"/>
      <c r="K10" s="31"/>
      <c r="L10" s="31"/>
      <c r="M10" s="31"/>
      <c r="N10" s="31"/>
      <c r="O10" s="31"/>
      <c r="P10" s="31"/>
      <c r="Q10" s="31"/>
      <c r="R10" s="31"/>
      <c r="S10" s="31"/>
    </row>
    <row r="11" spans="1:19" s="13" customFormat="1" ht="16" customHeight="1" x14ac:dyDescent="0.25">
      <c r="B11" s="159">
        <v>2015</v>
      </c>
      <c r="C11" s="168">
        <v>49.2</v>
      </c>
      <c r="D11" s="168">
        <v>1.9</v>
      </c>
      <c r="E11" s="168">
        <v>33.200000000000003</v>
      </c>
      <c r="F11" s="149">
        <v>84.3</v>
      </c>
      <c r="G11" s="167">
        <v>84.3</v>
      </c>
      <c r="H11" s="168">
        <v>0</v>
      </c>
      <c r="I11" s="31"/>
      <c r="J11" s="31"/>
      <c r="K11" s="31"/>
      <c r="L11" s="31"/>
      <c r="M11" s="31"/>
      <c r="N11" s="31"/>
      <c r="O11" s="31"/>
      <c r="P11" s="31"/>
      <c r="Q11" s="31"/>
      <c r="R11" s="31"/>
      <c r="S11" s="31"/>
    </row>
    <row r="12" spans="1:19" s="13" customFormat="1" ht="16" customHeight="1" x14ac:dyDescent="0.25">
      <c r="B12" s="159">
        <v>2020</v>
      </c>
      <c r="C12" s="168">
        <v>29.341891</v>
      </c>
      <c r="D12" s="168">
        <v>1.4117850000000001</v>
      </c>
      <c r="E12" s="168">
        <v>33.469369</v>
      </c>
      <c r="F12" s="149">
        <v>64.194519999999997</v>
      </c>
      <c r="G12" s="167">
        <v>64.194519999999997</v>
      </c>
      <c r="H12" s="168">
        <v>0</v>
      </c>
      <c r="I12" s="31"/>
      <c r="J12" s="31"/>
      <c r="K12" s="31"/>
      <c r="L12" s="31"/>
      <c r="M12" s="31"/>
      <c r="N12" s="31"/>
      <c r="O12" s="31"/>
      <c r="P12" s="31"/>
      <c r="Q12" s="31"/>
      <c r="R12" s="31"/>
      <c r="S12" s="31"/>
    </row>
    <row r="13" spans="1:19" s="13" customFormat="1" ht="16" customHeight="1" x14ac:dyDescent="0.25">
      <c r="B13" s="159">
        <v>2021</v>
      </c>
      <c r="C13" s="224">
        <v>25.118157</v>
      </c>
      <c r="D13" s="168">
        <v>0.98267400000000005</v>
      </c>
      <c r="E13" s="168">
        <v>33.183599999999998</v>
      </c>
      <c r="F13" s="149">
        <v>59.253625999999997</v>
      </c>
      <c r="G13" s="167">
        <v>59.253625999999997</v>
      </c>
      <c r="H13" s="168">
        <v>0</v>
      </c>
      <c r="I13" s="31"/>
      <c r="J13" s="31"/>
      <c r="K13" s="31"/>
      <c r="L13" s="31"/>
      <c r="M13" s="31"/>
      <c r="N13" s="31"/>
      <c r="O13" s="31"/>
      <c r="P13" s="31"/>
      <c r="Q13" s="31"/>
      <c r="R13" s="31"/>
      <c r="S13" s="31"/>
    </row>
    <row r="14" spans="1:19" s="13" customFormat="1" ht="16" customHeight="1" x14ac:dyDescent="0.25">
      <c r="B14" s="159">
        <v>2022</v>
      </c>
      <c r="C14" s="224">
        <v>21.137036999999999</v>
      </c>
      <c r="D14" s="168">
        <v>3.272831</v>
      </c>
      <c r="E14" s="168">
        <v>35.023758999999998</v>
      </c>
      <c r="F14" s="149">
        <v>59.390222999999999</v>
      </c>
      <c r="G14" s="167">
        <v>59.390222999999999</v>
      </c>
      <c r="H14" s="168">
        <v>0</v>
      </c>
      <c r="I14" s="31"/>
      <c r="J14" s="31"/>
      <c r="K14" s="31"/>
      <c r="L14" s="31"/>
      <c r="M14" s="31"/>
      <c r="N14" s="31"/>
      <c r="O14" s="31"/>
      <c r="P14" s="31"/>
      <c r="Q14" s="31"/>
      <c r="R14" s="31"/>
      <c r="S14" s="31"/>
    </row>
    <row r="15" spans="1:19" s="13" customFormat="1" ht="20.149999999999999" customHeight="1" x14ac:dyDescent="0.25">
      <c r="A15" s="29"/>
      <c r="B15" s="158" t="s">
        <v>76</v>
      </c>
      <c r="C15" s="221"/>
      <c r="D15" s="222"/>
      <c r="E15" s="222"/>
      <c r="F15" s="222"/>
      <c r="G15" s="223"/>
      <c r="H15" s="221"/>
    </row>
    <row r="16" spans="1:19" s="13" customFormat="1" ht="16" customHeight="1" x14ac:dyDescent="0.25">
      <c r="B16" s="159">
        <v>1999</v>
      </c>
      <c r="C16" s="187">
        <v>72.611940298507463</v>
      </c>
      <c r="D16" s="187">
        <v>10</v>
      </c>
      <c r="E16" s="187">
        <v>17.388059701492541</v>
      </c>
      <c r="F16" s="144">
        <v>100</v>
      </c>
      <c r="G16" s="155">
        <v>99.402985074626855</v>
      </c>
      <c r="H16" s="187">
        <v>0.59701492537313439</v>
      </c>
    </row>
    <row r="17" spans="1:11" s="13" customFormat="1" ht="16" customHeight="1" x14ac:dyDescent="0.25">
      <c r="B17" s="159">
        <v>2000</v>
      </c>
      <c r="C17" s="187">
        <v>70.15926236378877</v>
      </c>
      <c r="D17" s="187">
        <v>9.3042749371332771</v>
      </c>
      <c r="E17" s="187">
        <v>20.536462699077955</v>
      </c>
      <c r="F17" s="144">
        <v>100</v>
      </c>
      <c r="G17" s="155">
        <v>99.748533109807212</v>
      </c>
      <c r="H17" s="187">
        <v>0.25146689019279128</v>
      </c>
    </row>
    <row r="18" spans="1:11" s="13" customFormat="1" ht="16" customHeight="1" x14ac:dyDescent="0.25">
      <c r="B18" s="159">
        <v>2005</v>
      </c>
      <c r="C18" s="187">
        <v>67.702552719200895</v>
      </c>
      <c r="D18" s="187">
        <v>4.328523862375139</v>
      </c>
      <c r="E18" s="187">
        <v>27.968923418423973</v>
      </c>
      <c r="F18" s="149">
        <v>100</v>
      </c>
      <c r="G18" s="155">
        <v>99.889012208657064</v>
      </c>
      <c r="H18" s="187">
        <v>0.11098779134295229</v>
      </c>
    </row>
    <row r="19" spans="1:11" s="13" customFormat="1" ht="16" customHeight="1" x14ac:dyDescent="0.25">
      <c r="B19" s="159">
        <v>2010</v>
      </c>
      <c r="C19" s="187">
        <v>71.41009055627427</v>
      </c>
      <c r="D19" s="187">
        <v>2.58732212160414</v>
      </c>
      <c r="E19" s="187">
        <v>26.002587322121606</v>
      </c>
      <c r="F19" s="149">
        <v>100</v>
      </c>
      <c r="G19" s="155">
        <v>100</v>
      </c>
      <c r="H19" s="168">
        <v>0</v>
      </c>
    </row>
    <row r="20" spans="1:11" s="13" customFormat="1" ht="16" customHeight="1" x14ac:dyDescent="0.25">
      <c r="B20" s="159">
        <v>2015</v>
      </c>
      <c r="C20" s="187">
        <v>58.362989323843415</v>
      </c>
      <c r="D20" s="187">
        <v>2.2538552787663106</v>
      </c>
      <c r="E20" s="187">
        <v>39.264531435349944</v>
      </c>
      <c r="F20" s="149">
        <v>100</v>
      </c>
      <c r="G20" s="155">
        <v>100</v>
      </c>
      <c r="H20" s="168">
        <v>0</v>
      </c>
    </row>
    <row r="21" spans="1:11" s="13" customFormat="1" ht="16" customHeight="1" x14ac:dyDescent="0.25">
      <c r="B21" s="159">
        <v>2020</v>
      </c>
      <c r="C21" s="187">
        <v>45.707781598803138</v>
      </c>
      <c r="D21" s="187">
        <v>2.1992297784919961</v>
      </c>
      <c r="E21" s="187">
        <v>52.13742387979535</v>
      </c>
      <c r="F21" s="149">
        <v>100</v>
      </c>
      <c r="G21" s="155">
        <v>100</v>
      </c>
      <c r="H21" s="168">
        <v>0</v>
      </c>
    </row>
    <row r="22" spans="1:11" s="13" customFormat="1" ht="16" customHeight="1" x14ac:dyDescent="0.25">
      <c r="B22" s="159">
        <v>2021</v>
      </c>
      <c r="C22" s="187">
        <v>42.390919671312602</v>
      </c>
      <c r="D22" s="187">
        <v>1.6584200264807423</v>
      </c>
      <c r="E22" s="187">
        <v>56.002648681787001</v>
      </c>
      <c r="F22" s="149">
        <v>100</v>
      </c>
      <c r="G22" s="155">
        <v>100</v>
      </c>
      <c r="H22" s="168">
        <v>0</v>
      </c>
    </row>
    <row r="23" spans="1:11" s="13" customFormat="1" ht="16" customHeight="1" x14ac:dyDescent="0.25">
      <c r="B23" s="159">
        <v>2022</v>
      </c>
      <c r="C23" s="187">
        <v>35.590095359635207</v>
      </c>
      <c r="D23" s="187">
        <v>5.5107235411458211</v>
      </c>
      <c r="E23" s="187">
        <v>58.972263835412775</v>
      </c>
      <c r="F23" s="149">
        <v>100</v>
      </c>
      <c r="G23" s="155">
        <v>100</v>
      </c>
      <c r="H23" s="168">
        <v>0</v>
      </c>
    </row>
    <row r="24" spans="1:11" s="58" customFormat="1" ht="16" customHeight="1" x14ac:dyDescent="0.25"/>
    <row r="25" spans="1:11" s="2" customFormat="1" ht="11.15" customHeight="1" x14ac:dyDescent="0.25">
      <c r="A25" s="73" t="s">
        <v>216</v>
      </c>
      <c r="B25" s="73"/>
      <c r="C25" s="73"/>
      <c r="D25" s="39"/>
      <c r="E25" s="39"/>
      <c r="F25" s="39"/>
      <c r="G25" s="39"/>
      <c r="H25" s="39"/>
      <c r="I25" s="39"/>
      <c r="J25" s="39"/>
      <c r="K25" s="39"/>
    </row>
    <row r="26" spans="1:11" s="2" customFormat="1" ht="11.15" customHeight="1" x14ac:dyDescent="0.25">
      <c r="A26" s="21" t="s">
        <v>54</v>
      </c>
      <c r="B26" s="73"/>
      <c r="C26" s="73"/>
      <c r="D26" s="39"/>
      <c r="E26" s="39"/>
      <c r="F26" s="39"/>
      <c r="G26" s="39"/>
      <c r="H26" s="39"/>
      <c r="I26" s="39"/>
      <c r="J26" s="39"/>
      <c r="K26" s="39"/>
    </row>
    <row r="27" spans="1:11" ht="22.5" customHeight="1" x14ac:dyDescent="0.25">
      <c r="A27" s="77" t="s">
        <v>55</v>
      </c>
      <c r="B27" s="262" t="s">
        <v>247</v>
      </c>
      <c r="C27" s="262"/>
      <c r="D27" s="262"/>
      <c r="E27" s="262"/>
      <c r="F27" s="262"/>
      <c r="G27" s="262"/>
      <c r="H27" s="262"/>
      <c r="I27" s="70"/>
      <c r="J27" s="70"/>
      <c r="K27" s="70"/>
    </row>
    <row r="28" spans="1:11" ht="11.15" customHeight="1" x14ac:dyDescent="0.25">
      <c r="A28" s="70"/>
      <c r="B28" s="46"/>
      <c r="C28" s="70"/>
      <c r="D28" s="70"/>
      <c r="E28" s="70"/>
      <c r="F28" s="70"/>
      <c r="G28" s="70"/>
      <c r="H28" s="70"/>
      <c r="I28" s="70"/>
      <c r="J28" s="70"/>
      <c r="K28" s="70"/>
    </row>
    <row r="29" spans="1:11" ht="11.15" customHeight="1" x14ac:dyDescent="0.25">
      <c r="A29" s="70"/>
      <c r="B29" s="39"/>
      <c r="C29" s="71"/>
      <c r="D29" s="71"/>
      <c r="E29" s="71"/>
      <c r="F29" s="71"/>
      <c r="G29" s="71"/>
      <c r="H29" s="71"/>
      <c r="I29" s="70"/>
      <c r="J29" s="70"/>
      <c r="K29" s="70"/>
    </row>
    <row r="30" spans="1:11" ht="12" customHeight="1" x14ac:dyDescent="0.25">
      <c r="B30" s="2"/>
    </row>
    <row r="31" spans="1:11" ht="12" customHeight="1" x14ac:dyDescent="0.25">
      <c r="B31" s="2"/>
    </row>
    <row r="32" spans="1:11" ht="12" customHeight="1" x14ac:dyDescent="0.25">
      <c r="B32" s="2"/>
    </row>
    <row r="33" spans="1:6" ht="12" customHeight="1" x14ac:dyDescent="0.25">
      <c r="B33" s="2"/>
    </row>
    <row r="34" spans="1:6" ht="12" customHeight="1" x14ac:dyDescent="0.25">
      <c r="B34" s="2"/>
    </row>
    <row r="35" spans="1:6" ht="12" customHeight="1" x14ac:dyDescent="0.25">
      <c r="B35" s="2"/>
    </row>
    <row r="36" spans="1:6" ht="12" customHeight="1" x14ac:dyDescent="0.25">
      <c r="B36" s="2"/>
    </row>
    <row r="37" spans="1:6" x14ac:dyDescent="0.25">
      <c r="B37" s="2"/>
    </row>
    <row r="38" spans="1:6" x14ac:dyDescent="0.25">
      <c r="A38" s="3"/>
      <c r="B38" s="3"/>
      <c r="C38" s="3"/>
      <c r="D38" s="3"/>
      <c r="E38" s="3"/>
      <c r="F38" s="3"/>
    </row>
    <row r="39" spans="1:6" x14ac:dyDescent="0.25">
      <c r="A39" s="3"/>
      <c r="B39" s="3"/>
      <c r="C39" s="3"/>
      <c r="D39" s="3"/>
      <c r="E39" s="3"/>
      <c r="F39" s="3"/>
    </row>
    <row r="40" spans="1:6" ht="12" customHeight="1" x14ac:dyDescent="0.25">
      <c r="A40" s="3"/>
      <c r="B40" s="3"/>
      <c r="C40" s="3"/>
      <c r="D40" s="3"/>
      <c r="E40" s="3"/>
      <c r="F40" s="3"/>
    </row>
    <row r="41" spans="1:6" ht="12" customHeight="1" x14ac:dyDescent="0.25">
      <c r="A41" s="3"/>
      <c r="B41" s="3"/>
      <c r="C41" s="3"/>
      <c r="D41" s="3"/>
      <c r="E41" s="3"/>
      <c r="F41" s="3"/>
    </row>
    <row r="42" spans="1:6" ht="12" customHeight="1" x14ac:dyDescent="0.25">
      <c r="A42" s="3"/>
      <c r="B42" s="3"/>
      <c r="C42" s="3"/>
      <c r="D42" s="3"/>
      <c r="E42" s="3"/>
      <c r="F42" s="3"/>
    </row>
    <row r="43" spans="1:6" ht="12" customHeight="1" x14ac:dyDescent="0.25">
      <c r="A43" s="3"/>
      <c r="B43" s="3"/>
      <c r="C43" s="3"/>
      <c r="D43" s="3"/>
      <c r="E43" s="3"/>
      <c r="F43" s="3"/>
    </row>
    <row r="44" spans="1:6" ht="12" customHeight="1" x14ac:dyDescent="0.25">
      <c r="A44" s="3"/>
      <c r="B44" s="3"/>
      <c r="C44" s="3"/>
      <c r="D44" s="3"/>
      <c r="E44" s="3"/>
      <c r="F44" s="3"/>
    </row>
    <row r="45" spans="1:6" s="3" customFormat="1" ht="12" customHeight="1" x14ac:dyDescent="0.25"/>
    <row r="46" spans="1:6" s="3" customFormat="1" ht="12" customHeight="1" x14ac:dyDescent="0.25"/>
    <row r="47" spans="1:6" ht="12" customHeight="1" x14ac:dyDescent="0.25">
      <c r="A47" s="3"/>
      <c r="B47" s="3"/>
      <c r="C47" s="3"/>
      <c r="D47" s="3"/>
      <c r="E47" s="3"/>
      <c r="F47" s="3"/>
    </row>
    <row r="48" spans="1:6" x14ac:dyDescent="0.25">
      <c r="A48" s="3"/>
      <c r="B48" s="3"/>
      <c r="C48" s="3"/>
      <c r="D48" s="3"/>
      <c r="E48" s="3"/>
      <c r="F48" s="3"/>
    </row>
    <row r="49" spans="1:6" x14ac:dyDescent="0.25">
      <c r="A49" s="3"/>
      <c r="B49" s="3"/>
      <c r="C49" s="3"/>
      <c r="D49" s="3"/>
      <c r="E49" s="3"/>
      <c r="F49" s="3"/>
    </row>
  </sheetData>
  <mergeCells count="6">
    <mergeCell ref="B2:H2"/>
    <mergeCell ref="B27:H27"/>
    <mergeCell ref="C4:E4"/>
    <mergeCell ref="G4:H4"/>
    <mergeCell ref="B4:B5"/>
    <mergeCell ref="F4:F5"/>
  </mergeCells>
  <phoneticPr fontId="16" type="noConversion"/>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E30"/>
  <sheetViews>
    <sheetView showGridLines="0" zoomScaleNormal="100" workbookViewId="0"/>
  </sheetViews>
  <sheetFormatPr defaultColWidth="8.81640625" defaultRowHeight="11.5" x14ac:dyDescent="0.25"/>
  <cols>
    <col min="1" max="1" width="3.1796875" style="13" customWidth="1"/>
    <col min="2" max="2" width="19.81640625" style="13" customWidth="1"/>
    <col min="3" max="3" width="47.81640625" style="13" customWidth="1"/>
    <col min="4" max="4" width="1.453125" style="13" customWidth="1"/>
    <col min="5" max="16384" width="8.81640625" style="13"/>
  </cols>
  <sheetData>
    <row r="1" spans="1:5" ht="16" customHeight="1" x14ac:dyDescent="0.25">
      <c r="A1" s="127"/>
      <c r="B1" s="128" t="s">
        <v>248</v>
      </c>
      <c r="C1" s="127"/>
    </row>
    <row r="2" spans="1:5" ht="30" customHeight="1" x14ac:dyDescent="0.25">
      <c r="A2" s="142"/>
      <c r="B2" s="260" t="s">
        <v>412</v>
      </c>
      <c r="C2" s="260"/>
    </row>
    <row r="3" spans="1:5" ht="16" customHeight="1" x14ac:dyDescent="0.25">
      <c r="A3" s="142"/>
      <c r="B3" s="138" t="s">
        <v>249</v>
      </c>
      <c r="C3" s="139"/>
      <c r="D3" s="18"/>
    </row>
    <row r="4" spans="1:5" ht="16" customHeight="1" x14ac:dyDescent="0.25">
      <c r="A4" s="53"/>
      <c r="B4" s="18"/>
      <c r="C4" s="18"/>
      <c r="D4" s="18"/>
    </row>
    <row r="5" spans="1:5" ht="16" customHeight="1" x14ac:dyDescent="0.25">
      <c r="B5" s="152" t="s">
        <v>250</v>
      </c>
      <c r="C5" s="168">
        <v>31.945156630204419</v>
      </c>
      <c r="D5" s="18"/>
      <c r="E5" s="13" t="s">
        <v>83</v>
      </c>
    </row>
    <row r="6" spans="1:5" ht="16" customHeight="1" x14ac:dyDescent="0.25">
      <c r="B6" s="152" t="s">
        <v>251</v>
      </c>
      <c r="C6" s="224">
        <v>22.681598582087421</v>
      </c>
      <c r="D6" s="18"/>
    </row>
    <row r="7" spans="1:5" ht="16" customHeight="1" x14ac:dyDescent="0.25">
      <c r="B7" s="152" t="s">
        <v>252</v>
      </c>
      <c r="C7" s="224">
        <v>20.054182420904606</v>
      </c>
      <c r="D7" s="18"/>
    </row>
    <row r="8" spans="1:5" ht="16" customHeight="1" x14ac:dyDescent="0.25">
      <c r="B8" s="161" t="s">
        <v>68</v>
      </c>
      <c r="C8" s="225">
        <v>13.393076810865301</v>
      </c>
      <c r="D8" s="18"/>
    </row>
    <row r="9" spans="1:5" ht="16" customHeight="1" x14ac:dyDescent="0.25">
      <c r="B9" s="152" t="s">
        <v>253</v>
      </c>
      <c r="C9" s="168">
        <v>12.736412610176309</v>
      </c>
      <c r="D9" s="18"/>
    </row>
    <row r="10" spans="1:5" ht="16" customHeight="1" x14ac:dyDescent="0.25">
      <c r="B10" s="152" t="s">
        <v>255</v>
      </c>
      <c r="C10" s="168">
        <v>12.341864640307294</v>
      </c>
      <c r="D10" s="18"/>
    </row>
    <row r="11" spans="1:5" ht="16" customHeight="1" x14ac:dyDescent="0.25">
      <c r="B11" s="219" t="s">
        <v>256</v>
      </c>
      <c r="C11" s="168">
        <v>11.828407848514502</v>
      </c>
      <c r="D11" s="18"/>
    </row>
    <row r="12" spans="1:5" ht="16" customHeight="1" x14ac:dyDescent="0.25">
      <c r="B12" s="152" t="s">
        <v>258</v>
      </c>
      <c r="C12" s="168">
        <v>11.828407848514502</v>
      </c>
      <c r="D12" s="18"/>
    </row>
    <row r="13" spans="1:5" ht="16" customHeight="1" x14ac:dyDescent="0.25">
      <c r="B13" s="152" t="s">
        <v>259</v>
      </c>
      <c r="C13" s="168">
        <v>10.523690703308137</v>
      </c>
      <c r="D13" s="18"/>
    </row>
    <row r="14" spans="1:5" ht="16" customHeight="1" x14ac:dyDescent="0.25">
      <c r="B14" s="152" t="s">
        <v>257</v>
      </c>
      <c r="C14" s="168">
        <v>7.7738638895076857</v>
      </c>
      <c r="D14" s="18"/>
    </row>
    <row r="15" spans="1:5" ht="16" customHeight="1" x14ac:dyDescent="0.25">
      <c r="B15" s="152" t="s">
        <v>254</v>
      </c>
      <c r="C15" s="168">
        <v>7.7738638895076857</v>
      </c>
      <c r="D15" s="18"/>
    </row>
    <row r="16" spans="1:5" ht="16" customHeight="1" x14ac:dyDescent="0.25">
      <c r="B16" s="152" t="s">
        <v>260</v>
      </c>
      <c r="C16" s="168">
        <v>7.5617583949236176</v>
      </c>
      <c r="D16" s="18"/>
    </row>
    <row r="17" spans="1:4" ht="16" customHeight="1" x14ac:dyDescent="0.25">
      <c r="B17" s="152" t="s">
        <v>262</v>
      </c>
      <c r="C17" s="168">
        <v>7.5617583949236176</v>
      </c>
      <c r="D17" s="18"/>
    </row>
    <row r="18" spans="1:4" ht="16" customHeight="1" x14ac:dyDescent="0.25">
      <c r="B18" s="152" t="s">
        <v>261</v>
      </c>
      <c r="C18" s="168">
        <v>5.5997094035432617</v>
      </c>
      <c r="D18" s="18"/>
    </row>
    <row r="19" spans="1:4" ht="16" customHeight="1" x14ac:dyDescent="0.25">
      <c r="B19" s="152" t="s">
        <v>263</v>
      </c>
      <c r="C19" s="168">
        <v>5.5997094035432617</v>
      </c>
      <c r="D19" s="18"/>
    </row>
    <row r="20" spans="1:4" ht="16" customHeight="1" x14ac:dyDescent="0.25">
      <c r="B20" s="152" t="s">
        <v>264</v>
      </c>
      <c r="C20" s="168">
        <v>4.8114374742244417</v>
      </c>
      <c r="D20" s="18"/>
    </row>
    <row r="21" spans="1:4" ht="16" customHeight="1" x14ac:dyDescent="0.25">
      <c r="B21" s="152" t="s">
        <v>265</v>
      </c>
      <c r="C21" s="168">
        <v>3.872607107516767</v>
      </c>
      <c r="D21" s="18"/>
    </row>
    <row r="22" spans="1:4" ht="16" customHeight="1" x14ac:dyDescent="0.25"/>
    <row r="23" spans="1:4" ht="11.15" customHeight="1" x14ac:dyDescent="0.25">
      <c r="A23" s="21" t="s">
        <v>266</v>
      </c>
      <c r="B23" s="22"/>
    </row>
    <row r="24" spans="1:4" ht="11.15" customHeight="1" x14ac:dyDescent="0.25">
      <c r="A24" s="21" t="s">
        <v>54</v>
      </c>
      <c r="B24" s="22"/>
    </row>
    <row r="25" spans="1:4" ht="11.15" customHeight="1" x14ac:dyDescent="0.25">
      <c r="A25" s="56" t="s">
        <v>55</v>
      </c>
      <c r="B25" s="24" t="s">
        <v>267</v>
      </c>
    </row>
    <row r="26" spans="1:4" ht="11.15" customHeight="1" x14ac:dyDescent="0.25">
      <c r="A26" s="56"/>
      <c r="B26" s="24"/>
    </row>
    <row r="27" spans="1:4" ht="11.15" customHeight="1" x14ac:dyDescent="0.25">
      <c r="A27" s="56"/>
      <c r="B27" s="24"/>
    </row>
    <row r="28" spans="1:4" ht="11.15" customHeight="1" x14ac:dyDescent="0.25">
      <c r="A28" s="23"/>
    </row>
    <row r="29" spans="1:4" x14ac:dyDescent="0.25">
      <c r="A29" s="22"/>
      <c r="B29" s="22"/>
    </row>
    <row r="30" spans="1:4" x14ac:dyDescent="0.25">
      <c r="A30" s="22"/>
      <c r="B30" s="22"/>
    </row>
  </sheetData>
  <sortState xmlns:xlrd2="http://schemas.microsoft.com/office/spreadsheetml/2017/richdata2" ref="B5:C13">
    <sortCondition descending="1" ref="C5"/>
  </sortState>
  <mergeCells count="1">
    <mergeCell ref="B2:C2"/>
  </mergeCells>
  <phoneticPr fontId="16" type="noConversion"/>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K31"/>
  <sheetViews>
    <sheetView showGridLines="0" zoomScaleNormal="100" workbookViewId="0"/>
  </sheetViews>
  <sheetFormatPr defaultColWidth="8.81640625" defaultRowHeight="11.5" x14ac:dyDescent="0.25"/>
  <cols>
    <col min="1" max="1" width="3.1796875" style="47" customWidth="1"/>
    <col min="2" max="2" width="19.1796875" style="47" customWidth="1"/>
    <col min="3" max="3" width="17.54296875" style="47" customWidth="1"/>
    <col min="4" max="4" width="17.81640625" style="47" customWidth="1"/>
    <col min="5" max="5" width="14.54296875" style="47" customWidth="1"/>
    <col min="6" max="6" width="0.81640625" style="47" customWidth="1"/>
    <col min="7" max="7" width="10.1796875" style="47" customWidth="1"/>
    <col min="8" max="16384" width="8.81640625" style="47"/>
  </cols>
  <sheetData>
    <row r="1" spans="1:11" ht="16" customHeight="1" x14ac:dyDescent="0.25">
      <c r="A1" s="127"/>
      <c r="B1" s="128" t="s">
        <v>268</v>
      </c>
      <c r="C1" s="127"/>
      <c r="D1" s="127"/>
      <c r="E1" s="127"/>
      <c r="F1" s="13"/>
      <c r="G1" s="13"/>
    </row>
    <row r="2" spans="1:11" ht="39.5" customHeight="1" x14ac:dyDescent="0.25">
      <c r="A2" s="127"/>
      <c r="B2" s="260" t="s">
        <v>269</v>
      </c>
      <c r="C2" s="260"/>
      <c r="D2" s="260"/>
      <c r="E2" s="260"/>
      <c r="F2" s="13"/>
      <c r="G2" s="13"/>
    </row>
    <row r="3" spans="1:11" ht="16" customHeight="1" x14ac:dyDescent="0.25"/>
    <row r="4" spans="1:11" ht="40" customHeight="1" x14ac:dyDescent="0.25">
      <c r="A4" s="13"/>
      <c r="B4" s="191" t="s">
        <v>81</v>
      </c>
      <c r="C4" s="153" t="s">
        <v>270</v>
      </c>
      <c r="D4" s="153" t="s">
        <v>29</v>
      </c>
      <c r="E4" s="153" t="s">
        <v>271</v>
      </c>
      <c r="F4" s="18"/>
      <c r="G4" s="13"/>
    </row>
    <row r="5" spans="1:11" ht="20.149999999999999" customHeight="1" x14ac:dyDescent="0.25">
      <c r="A5" s="29"/>
      <c r="B5" s="158" t="s">
        <v>272</v>
      </c>
      <c r="C5" s="203"/>
      <c r="D5" s="203"/>
      <c r="E5" s="228"/>
      <c r="F5" s="18"/>
      <c r="G5" s="13"/>
    </row>
    <row r="6" spans="1:11" ht="16" customHeight="1" x14ac:dyDescent="0.25">
      <c r="A6" s="13"/>
      <c r="B6" s="159">
        <v>1993</v>
      </c>
      <c r="C6" s="229">
        <v>129.62</v>
      </c>
      <c r="D6" s="229">
        <v>134.4</v>
      </c>
      <c r="E6" s="209">
        <v>264.01</v>
      </c>
      <c r="F6" s="72"/>
      <c r="G6" s="13"/>
    </row>
    <row r="7" spans="1:11" ht="16" customHeight="1" x14ac:dyDescent="0.25">
      <c r="A7" s="13"/>
      <c r="B7" s="159">
        <v>1995</v>
      </c>
      <c r="C7" s="229">
        <v>135.19</v>
      </c>
      <c r="D7" s="229">
        <v>154.11000000000001</v>
      </c>
      <c r="E7" s="209">
        <v>289.3</v>
      </c>
      <c r="F7" s="72"/>
      <c r="G7" s="31"/>
      <c r="H7" s="31"/>
      <c r="I7" s="31"/>
      <c r="J7" s="13"/>
      <c r="K7" s="31"/>
    </row>
    <row r="8" spans="1:11" ht="16" customHeight="1" x14ac:dyDescent="0.25">
      <c r="A8" s="13"/>
      <c r="B8" s="159">
        <v>2000</v>
      </c>
      <c r="C8" s="229">
        <v>184.3</v>
      </c>
      <c r="D8" s="229">
        <v>119.3</v>
      </c>
      <c r="E8" s="209">
        <v>303.60000000000002</v>
      </c>
      <c r="F8" s="72"/>
      <c r="G8" s="13"/>
    </row>
    <row r="9" spans="1:11" ht="16" customHeight="1" x14ac:dyDescent="0.25">
      <c r="A9" s="13"/>
      <c r="B9" s="178">
        <v>2005</v>
      </c>
      <c r="C9" s="230">
        <v>214.6</v>
      </c>
      <c r="D9" s="230">
        <v>90</v>
      </c>
      <c r="E9" s="231">
        <v>304.60000000000002</v>
      </c>
      <c r="F9" s="72"/>
      <c r="G9" s="13"/>
    </row>
    <row r="10" spans="1:11" ht="16" customHeight="1" x14ac:dyDescent="0.25">
      <c r="A10" s="13"/>
      <c r="B10" s="178">
        <v>2010</v>
      </c>
      <c r="C10" s="230">
        <v>248.2</v>
      </c>
      <c r="D10" s="230">
        <v>77.3</v>
      </c>
      <c r="E10" s="231">
        <v>325.5</v>
      </c>
      <c r="F10" s="72"/>
      <c r="G10" s="13"/>
    </row>
    <row r="11" spans="1:11" ht="16" customHeight="1" x14ac:dyDescent="0.25">
      <c r="A11" s="13"/>
      <c r="B11" s="178">
        <v>2015</v>
      </c>
      <c r="C11" s="230">
        <v>298.76633700000002</v>
      </c>
      <c r="D11" s="230">
        <v>84.256484999999998</v>
      </c>
      <c r="E11" s="231">
        <v>383.02282200000002</v>
      </c>
      <c r="F11" s="72"/>
      <c r="G11" s="13"/>
    </row>
    <row r="12" spans="1:11" ht="16" customHeight="1" x14ac:dyDescent="0.25">
      <c r="A12" s="13"/>
      <c r="B12" s="178">
        <v>2020</v>
      </c>
      <c r="C12" s="230">
        <v>387.24015600000001</v>
      </c>
      <c r="D12" s="230">
        <v>64.223044999999999</v>
      </c>
      <c r="E12" s="231">
        <v>451.46320100000003</v>
      </c>
      <c r="F12" s="72"/>
      <c r="G12" s="13"/>
    </row>
    <row r="13" spans="1:11" ht="16" customHeight="1" x14ac:dyDescent="0.25">
      <c r="A13" s="13"/>
      <c r="B13" s="178">
        <v>2021</v>
      </c>
      <c r="C13" s="230">
        <v>412.80239699999998</v>
      </c>
      <c r="D13" s="230">
        <v>59.284430999999998</v>
      </c>
      <c r="E13" s="231">
        <v>472.08682799999997</v>
      </c>
      <c r="F13" s="72"/>
      <c r="G13" s="13"/>
    </row>
    <row r="14" spans="1:11" ht="16" customHeight="1" x14ac:dyDescent="0.25">
      <c r="A14" s="13"/>
      <c r="B14" s="178">
        <v>2022</v>
      </c>
      <c r="C14" s="230">
        <v>445.19889999999998</v>
      </c>
      <c r="D14" s="230">
        <v>59.433627000000001</v>
      </c>
      <c r="E14" s="231">
        <v>504.63252699999998</v>
      </c>
      <c r="F14" s="72"/>
      <c r="G14" s="13"/>
    </row>
    <row r="15" spans="1:11" ht="20.149999999999999" customHeight="1" x14ac:dyDescent="0.25">
      <c r="A15" s="29"/>
      <c r="B15" s="158" t="s">
        <v>273</v>
      </c>
      <c r="C15" s="226"/>
      <c r="D15" s="226"/>
      <c r="E15" s="227"/>
      <c r="F15" s="18"/>
      <c r="G15" s="13"/>
    </row>
    <row r="16" spans="1:11" ht="16" customHeight="1" x14ac:dyDescent="0.25">
      <c r="A16" s="13"/>
      <c r="B16" s="159">
        <v>1993</v>
      </c>
      <c r="C16" s="232">
        <v>49.1</v>
      </c>
      <c r="D16" s="232">
        <v>50.9</v>
      </c>
      <c r="E16" s="233">
        <v>100</v>
      </c>
      <c r="F16" s="72"/>
      <c r="G16" s="13"/>
    </row>
    <row r="17" spans="1:11" ht="16" customHeight="1" x14ac:dyDescent="0.25">
      <c r="A17" s="13"/>
      <c r="B17" s="159">
        <v>1995</v>
      </c>
      <c r="C17" s="232">
        <v>46.7</v>
      </c>
      <c r="D17" s="232">
        <v>53.3</v>
      </c>
      <c r="E17" s="233">
        <v>100</v>
      </c>
      <c r="F17" s="72"/>
      <c r="G17" s="31"/>
      <c r="H17" s="44"/>
      <c r="I17" s="31"/>
      <c r="J17" s="13"/>
      <c r="K17" s="31"/>
    </row>
    <row r="18" spans="1:11" ht="16" customHeight="1" x14ac:dyDescent="0.25">
      <c r="A18" s="13"/>
      <c r="B18" s="159">
        <v>2000</v>
      </c>
      <c r="C18" s="232">
        <v>60.7</v>
      </c>
      <c r="D18" s="232">
        <v>39.299999999999997</v>
      </c>
      <c r="E18" s="233">
        <v>100</v>
      </c>
      <c r="F18" s="72"/>
      <c r="G18" s="13"/>
    </row>
    <row r="19" spans="1:11" ht="16" customHeight="1" x14ac:dyDescent="0.25">
      <c r="A19" s="13"/>
      <c r="B19" s="159">
        <v>2005</v>
      </c>
      <c r="C19" s="232">
        <v>70.45305318450427</v>
      </c>
      <c r="D19" s="232">
        <v>29.54694681549573</v>
      </c>
      <c r="E19" s="233">
        <v>100</v>
      </c>
      <c r="F19" s="72"/>
      <c r="G19" s="13"/>
    </row>
    <row r="20" spans="1:11" ht="16" customHeight="1" x14ac:dyDescent="0.25">
      <c r="A20" s="13"/>
      <c r="B20" s="159">
        <v>2010</v>
      </c>
      <c r="C20" s="232">
        <v>76.3</v>
      </c>
      <c r="D20" s="232">
        <v>23.7</v>
      </c>
      <c r="E20" s="233">
        <v>100</v>
      </c>
      <c r="F20" s="72"/>
      <c r="G20" s="13"/>
    </row>
    <row r="21" spans="1:11" ht="16" customHeight="1" x14ac:dyDescent="0.25">
      <c r="A21" s="13"/>
      <c r="B21" s="159">
        <v>2015</v>
      </c>
      <c r="C21" s="232">
        <v>78.002228546057765</v>
      </c>
      <c r="D21" s="232">
        <v>21.997771453942239</v>
      </c>
      <c r="E21" s="233">
        <v>100</v>
      </c>
      <c r="F21" s="72"/>
      <c r="G21" s="13"/>
    </row>
    <row r="22" spans="1:11" ht="16" customHeight="1" x14ac:dyDescent="0.25">
      <c r="A22" s="13"/>
      <c r="B22" s="159">
        <v>2020</v>
      </c>
      <c r="C22" s="232">
        <v>85.77446736350943</v>
      </c>
      <c r="D22" s="232">
        <v>14.225532636490565</v>
      </c>
      <c r="E22" s="233">
        <v>100</v>
      </c>
      <c r="F22" s="72"/>
      <c r="G22" s="13"/>
    </row>
    <row r="23" spans="1:11" ht="16" customHeight="1" x14ac:dyDescent="0.25">
      <c r="A23" s="13"/>
      <c r="B23" s="159">
        <v>2021</v>
      </c>
      <c r="C23" s="232">
        <v>87.442049325722763</v>
      </c>
      <c r="D23" s="232">
        <v>12.557950674277233</v>
      </c>
      <c r="E23" s="233">
        <v>100</v>
      </c>
      <c r="F23" s="72"/>
      <c r="G23" s="13"/>
    </row>
    <row r="24" spans="1:11" ht="16" customHeight="1" x14ac:dyDescent="0.25">
      <c r="A24" s="13"/>
      <c r="B24" s="159">
        <v>2022</v>
      </c>
      <c r="C24" s="232">
        <f>C14/E14*100</f>
        <v>88.22239474864449</v>
      </c>
      <c r="D24" s="232">
        <f>D14/E14*100</f>
        <v>11.777605251355508</v>
      </c>
      <c r="E24" s="233">
        <v>100</v>
      </c>
      <c r="F24" s="72"/>
      <c r="G24" s="13"/>
    </row>
    <row r="25" spans="1:11" ht="16" customHeight="1" x14ac:dyDescent="0.25">
      <c r="A25" s="16"/>
      <c r="C25" s="110"/>
      <c r="D25" s="110"/>
      <c r="E25" s="110"/>
      <c r="F25" s="13"/>
      <c r="G25" s="13"/>
    </row>
    <row r="26" spans="1:11" s="21" customFormat="1" ht="11.15" customHeight="1" x14ac:dyDescent="0.25">
      <c r="A26" s="21" t="s">
        <v>216</v>
      </c>
      <c r="C26" s="22"/>
      <c r="D26" s="22"/>
      <c r="E26" s="22"/>
      <c r="F26" s="22"/>
      <c r="G26" s="22"/>
    </row>
    <row r="27" spans="1:11" s="21" customFormat="1" ht="11.15" customHeight="1" x14ac:dyDescent="0.25">
      <c r="A27" s="21" t="s">
        <v>54</v>
      </c>
      <c r="C27" s="22"/>
      <c r="D27" s="22"/>
      <c r="E27" s="22"/>
      <c r="F27" s="22"/>
      <c r="G27" s="22"/>
    </row>
    <row r="28" spans="1:11" s="21" customFormat="1" ht="11.15" customHeight="1" x14ac:dyDescent="0.25">
      <c r="A28" s="56" t="s">
        <v>55</v>
      </c>
      <c r="B28" s="24" t="s">
        <v>274</v>
      </c>
      <c r="C28" s="22"/>
      <c r="D28" s="22"/>
      <c r="E28" s="22"/>
      <c r="F28" s="22"/>
      <c r="G28" s="22"/>
    </row>
    <row r="29" spans="1:11" s="21" customFormat="1" ht="58.4" customHeight="1" x14ac:dyDescent="0.25">
      <c r="A29" s="56" t="s">
        <v>57</v>
      </c>
      <c r="B29" s="252" t="s">
        <v>275</v>
      </c>
      <c r="C29" s="252"/>
      <c r="D29" s="252"/>
      <c r="E29" s="252"/>
      <c r="F29" s="22"/>
      <c r="G29" s="22"/>
    </row>
    <row r="30" spans="1:11" s="21" customFormat="1" ht="11.15" customHeight="1" x14ac:dyDescent="0.25"/>
    <row r="31" spans="1:11" ht="11.15" customHeight="1" x14ac:dyDescent="0.25"/>
  </sheetData>
  <mergeCells count="2">
    <mergeCell ref="B2:E2"/>
    <mergeCell ref="B29:E29"/>
  </mergeCells>
  <phoneticPr fontId="16" type="noConversion"/>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J22"/>
  <sheetViews>
    <sheetView showGridLines="0" zoomScaleNormal="100" workbookViewId="0"/>
  </sheetViews>
  <sheetFormatPr defaultColWidth="8.81640625" defaultRowHeight="11.5" x14ac:dyDescent="0.25"/>
  <cols>
    <col min="1" max="1" width="3.1796875" style="58" customWidth="1"/>
    <col min="2" max="2" width="24.54296875" style="58" customWidth="1"/>
    <col min="3" max="5" width="7.54296875" style="58" customWidth="1"/>
    <col min="6" max="10" width="9" style="58" customWidth="1"/>
    <col min="11" max="16384" width="8.81640625" style="58"/>
  </cols>
  <sheetData>
    <row r="1" spans="1:10" ht="16" customHeight="1" x14ac:dyDescent="0.25">
      <c r="A1" s="127"/>
      <c r="B1" s="128" t="s">
        <v>276</v>
      </c>
      <c r="C1" s="127"/>
      <c r="D1" s="127"/>
      <c r="E1" s="127"/>
      <c r="F1" s="127"/>
      <c r="G1" s="13"/>
    </row>
    <row r="2" spans="1:10" ht="20.149999999999999" customHeight="1" x14ac:dyDescent="0.25">
      <c r="A2" s="127"/>
      <c r="B2" s="130" t="s">
        <v>39</v>
      </c>
      <c r="C2" s="127"/>
      <c r="D2" s="127"/>
      <c r="E2" s="127"/>
      <c r="F2" s="127"/>
      <c r="G2" s="13"/>
    </row>
    <row r="3" spans="1:10" ht="16" customHeight="1" x14ac:dyDescent="0.25">
      <c r="A3" s="127"/>
      <c r="B3" s="138" t="s">
        <v>277</v>
      </c>
      <c r="C3" s="139"/>
      <c r="D3" s="139"/>
      <c r="E3" s="139"/>
      <c r="F3" s="139"/>
      <c r="G3" s="18"/>
      <c r="H3" s="74"/>
      <c r="I3" s="74"/>
      <c r="J3" s="74"/>
    </row>
    <row r="4" spans="1:10" ht="16" customHeight="1" x14ac:dyDescent="0.25">
      <c r="A4" s="13"/>
      <c r="B4" s="18"/>
      <c r="C4" s="18"/>
      <c r="D4" s="18"/>
      <c r="E4" s="18"/>
      <c r="F4" s="18"/>
      <c r="G4" s="18"/>
      <c r="H4" s="74"/>
      <c r="I4" s="74"/>
      <c r="J4" s="74"/>
    </row>
    <row r="5" spans="1:10" ht="20.149999999999999" customHeight="1" x14ac:dyDescent="0.25">
      <c r="A5" s="13"/>
      <c r="B5" s="151" t="s">
        <v>83</v>
      </c>
      <c r="C5" s="153">
        <v>1993</v>
      </c>
      <c r="D5" s="153">
        <v>2000</v>
      </c>
      <c r="E5" s="172">
        <v>2005</v>
      </c>
      <c r="F5" s="172">
        <v>2010</v>
      </c>
      <c r="G5" s="172">
        <v>2015</v>
      </c>
      <c r="H5" s="172">
        <v>2020</v>
      </c>
      <c r="I5" s="172">
        <v>2021</v>
      </c>
      <c r="J5" s="172">
        <v>2022</v>
      </c>
    </row>
    <row r="6" spans="1:10" ht="28" customHeight="1" x14ac:dyDescent="0.25">
      <c r="A6" s="13"/>
      <c r="B6" s="161" t="s">
        <v>278</v>
      </c>
      <c r="C6" s="173">
        <v>29.47</v>
      </c>
      <c r="D6" s="173">
        <v>82.4</v>
      </c>
      <c r="E6" s="174">
        <v>97.5</v>
      </c>
      <c r="F6" s="174">
        <v>119.8</v>
      </c>
      <c r="G6" s="174">
        <v>102.512057</v>
      </c>
      <c r="H6" s="174">
        <v>70.779278000000005</v>
      </c>
      <c r="I6" s="174">
        <v>74.625128000000004</v>
      </c>
      <c r="J6" s="174">
        <v>77.273653999999993</v>
      </c>
    </row>
    <row r="7" spans="1:10" ht="16" customHeight="1" x14ac:dyDescent="0.25">
      <c r="A7" s="13"/>
      <c r="B7" s="190" t="s">
        <v>279</v>
      </c>
      <c r="C7" s="176">
        <v>26.58</v>
      </c>
      <c r="D7" s="176">
        <v>77.7</v>
      </c>
      <c r="E7" s="177">
        <v>87.8</v>
      </c>
      <c r="F7" s="177">
        <v>105.9</v>
      </c>
      <c r="G7" s="177">
        <v>93.694616999999994</v>
      </c>
      <c r="H7" s="177">
        <v>66.727683999999996</v>
      </c>
      <c r="I7" s="177">
        <v>68.900015999999994</v>
      </c>
      <c r="J7" s="177">
        <v>72.370200999999994</v>
      </c>
    </row>
    <row r="8" spans="1:10" ht="16" customHeight="1" x14ac:dyDescent="0.25">
      <c r="A8" s="13"/>
      <c r="B8" s="190" t="s">
        <v>280</v>
      </c>
      <c r="C8" s="176">
        <v>2.73</v>
      </c>
      <c r="D8" s="176">
        <v>4.5999999999999996</v>
      </c>
      <c r="E8" s="177">
        <v>8.9</v>
      </c>
      <c r="F8" s="177">
        <v>13.4</v>
      </c>
      <c r="G8" s="177">
        <v>8.5610470000000003</v>
      </c>
      <c r="H8" s="177">
        <v>3.694617</v>
      </c>
      <c r="I8" s="177">
        <v>5.1628439999999998</v>
      </c>
      <c r="J8" s="177">
        <v>4.328551</v>
      </c>
    </row>
    <row r="9" spans="1:10" ht="16" customHeight="1" x14ac:dyDescent="0.25">
      <c r="A9" s="13"/>
      <c r="B9" s="190" t="s">
        <v>281</v>
      </c>
      <c r="C9" s="176" t="s">
        <v>282</v>
      </c>
      <c r="D9" s="176">
        <v>38.299999999999997</v>
      </c>
      <c r="E9" s="177">
        <v>63.2</v>
      </c>
      <c r="F9" s="177">
        <v>85.3</v>
      </c>
      <c r="G9" s="177">
        <v>69.421788000000006</v>
      </c>
      <c r="H9" s="177">
        <v>53.321001000000003</v>
      </c>
      <c r="I9" s="177">
        <v>55.370353000000001</v>
      </c>
      <c r="J9" s="177">
        <v>59.214984999999999</v>
      </c>
    </row>
    <row r="10" spans="1:10" ht="16" customHeight="1" x14ac:dyDescent="0.25">
      <c r="A10" s="13"/>
      <c r="B10" s="190" t="s">
        <v>283</v>
      </c>
      <c r="C10" s="176" t="s">
        <v>282</v>
      </c>
      <c r="D10" s="176">
        <v>44.1</v>
      </c>
      <c r="E10" s="177">
        <v>34.299999999999997</v>
      </c>
      <c r="F10" s="177">
        <v>34.5</v>
      </c>
      <c r="G10" s="177">
        <v>33.090268000000002</v>
      </c>
      <c r="H10" s="177">
        <v>17.458275</v>
      </c>
      <c r="I10" s="177">
        <v>19.254774999999999</v>
      </c>
      <c r="J10" s="177">
        <v>18.058669999999999</v>
      </c>
    </row>
    <row r="11" spans="1:10" ht="16" customHeight="1" x14ac:dyDescent="0.25">
      <c r="A11" s="13"/>
      <c r="B11" s="190" t="s">
        <v>284</v>
      </c>
      <c r="C11" s="176">
        <v>14.01</v>
      </c>
      <c r="D11" s="176">
        <v>24.5</v>
      </c>
      <c r="E11" s="177">
        <v>32</v>
      </c>
      <c r="F11" s="177">
        <v>24.2</v>
      </c>
      <c r="G11" s="177">
        <v>24.881301000000001</v>
      </c>
      <c r="H11" s="177">
        <v>23.340499000000001</v>
      </c>
      <c r="I11" s="177">
        <v>24.930685</v>
      </c>
      <c r="J11" s="177">
        <v>25.338795000000001</v>
      </c>
    </row>
    <row r="12" spans="1:10" ht="16" customHeight="1" x14ac:dyDescent="0.25">
      <c r="A12" s="13"/>
      <c r="B12" s="190" t="s">
        <v>285</v>
      </c>
      <c r="C12" s="176">
        <v>15.47</v>
      </c>
      <c r="D12" s="176">
        <v>57.9</v>
      </c>
      <c r="E12" s="177">
        <v>65.5</v>
      </c>
      <c r="F12" s="177">
        <v>95.6</v>
      </c>
      <c r="G12" s="177">
        <v>77.630752000000001</v>
      </c>
      <c r="H12" s="177">
        <v>47.438777999999999</v>
      </c>
      <c r="I12" s="177">
        <v>49.694443999999997</v>
      </c>
      <c r="J12" s="177">
        <v>51.93486</v>
      </c>
    </row>
    <row r="13" spans="1:10" ht="16" customHeight="1" x14ac:dyDescent="0.25">
      <c r="A13" s="13"/>
      <c r="B13" s="190" t="s">
        <v>286</v>
      </c>
      <c r="C13" s="176" t="s">
        <v>282</v>
      </c>
      <c r="D13" s="176">
        <v>19.8</v>
      </c>
      <c r="E13" s="177">
        <v>28.2</v>
      </c>
      <c r="F13" s="177">
        <v>57.5</v>
      </c>
      <c r="G13" s="177">
        <v>45.871445000000001</v>
      </c>
      <c r="H13" s="177">
        <v>28.358922</v>
      </c>
      <c r="I13" s="177">
        <v>28.965406999999999</v>
      </c>
      <c r="J13" s="177">
        <v>29.747745999999999</v>
      </c>
    </row>
    <row r="14" spans="1:10" ht="16" customHeight="1" x14ac:dyDescent="0.25">
      <c r="A14" s="13"/>
      <c r="B14" s="190" t="s">
        <v>287</v>
      </c>
      <c r="C14" s="176" t="s">
        <v>282</v>
      </c>
      <c r="D14" s="176">
        <v>38.1</v>
      </c>
      <c r="E14" s="177">
        <v>37.299999999999997</v>
      </c>
      <c r="F14" s="177">
        <v>38.1</v>
      </c>
      <c r="G14" s="177">
        <v>31.759307</v>
      </c>
      <c r="H14" s="177">
        <v>19.079855999999999</v>
      </c>
      <c r="I14" s="177">
        <v>20.729037000000002</v>
      </c>
      <c r="J14" s="177">
        <v>22.187114000000001</v>
      </c>
    </row>
    <row r="15" spans="1:10" ht="16" customHeight="1" x14ac:dyDescent="0.25">
      <c r="A15" s="13"/>
      <c r="B15" s="13"/>
      <c r="C15" s="13"/>
      <c r="D15" s="13"/>
      <c r="E15" s="13"/>
      <c r="F15" s="13"/>
      <c r="G15" s="13"/>
    </row>
    <row r="16" spans="1:10" s="64" customFormat="1" ht="11.15" customHeight="1" x14ac:dyDescent="0.25">
      <c r="A16" s="21" t="s">
        <v>216</v>
      </c>
      <c r="B16" s="21"/>
      <c r="C16" s="21"/>
      <c r="D16" s="21"/>
      <c r="E16" s="21"/>
      <c r="F16" s="21"/>
      <c r="G16" s="21"/>
    </row>
    <row r="17" spans="1:10" s="64" customFormat="1" ht="11.15" customHeight="1" x14ac:dyDescent="0.25">
      <c r="A17" s="21" t="s">
        <v>54</v>
      </c>
      <c r="B17" s="21"/>
      <c r="C17" s="21"/>
      <c r="D17" s="21"/>
      <c r="E17" s="21"/>
      <c r="F17" s="21"/>
      <c r="G17" s="21"/>
    </row>
    <row r="18" spans="1:10" s="64" customFormat="1" ht="22" customHeight="1" x14ac:dyDescent="0.25">
      <c r="A18" s="56" t="s">
        <v>55</v>
      </c>
      <c r="B18" s="252" t="s">
        <v>288</v>
      </c>
      <c r="C18" s="252"/>
      <c r="D18" s="252"/>
      <c r="E18" s="252"/>
      <c r="F18" s="252"/>
      <c r="G18" s="252"/>
      <c r="H18" s="252"/>
      <c r="I18" s="25"/>
      <c r="J18" s="25"/>
    </row>
    <row r="19" spans="1:10" s="64" customFormat="1" ht="11.15" customHeight="1" x14ac:dyDescent="0.25">
      <c r="A19" s="22" t="s">
        <v>83</v>
      </c>
      <c r="B19" s="24"/>
      <c r="C19" s="22"/>
      <c r="D19" s="22"/>
      <c r="E19" s="22"/>
      <c r="F19" s="22"/>
      <c r="G19" s="22"/>
    </row>
    <row r="20" spans="1:10" s="64" customFormat="1" ht="11.15" customHeight="1" x14ac:dyDescent="0.25">
      <c r="A20" s="22" t="s">
        <v>83</v>
      </c>
      <c r="B20" s="75" t="s">
        <v>83</v>
      </c>
      <c r="C20" s="22"/>
      <c r="D20" s="22"/>
      <c r="E20" s="22"/>
      <c r="F20" s="22"/>
      <c r="G20" s="22"/>
    </row>
    <row r="21" spans="1:10" s="64" customFormat="1" ht="11.15" customHeight="1" x14ac:dyDescent="0.25"/>
    <row r="22" spans="1:10" s="64" customFormat="1" ht="11.15" customHeight="1" x14ac:dyDescent="0.25"/>
  </sheetData>
  <mergeCells count="1">
    <mergeCell ref="B18:H18"/>
  </mergeCells>
  <phoneticPr fontId="16" type="noConversion"/>
  <pageMargins left="0.59055118110236227" right="0.59055118110236227" top="1.1811023622047245" bottom="0.78740157480314965" header="0.31496062992125984" footer="0.31496062992125984"/>
  <pageSetup paperSize="9" scale="89"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44"/>
  <sheetViews>
    <sheetView showGridLines="0" zoomScaleNormal="100" workbookViewId="0"/>
  </sheetViews>
  <sheetFormatPr defaultColWidth="8.81640625" defaultRowHeight="11.5" x14ac:dyDescent="0.25"/>
  <cols>
    <col min="1" max="1" width="3.1796875" style="13" customWidth="1"/>
    <col min="2" max="2" width="32.453125" style="13" customWidth="1"/>
    <col min="3" max="8" width="8.453125" style="13" customWidth="1"/>
    <col min="9" max="9" width="8.81640625" style="13" customWidth="1"/>
    <col min="10" max="10" width="8.54296875" style="13" customWidth="1"/>
    <col min="11" max="11" width="7.54296875" style="13" customWidth="1"/>
    <col min="12" max="12" width="1" style="13" customWidth="1"/>
    <col min="13" max="13" width="8.81640625" style="13"/>
    <col min="14" max="14" width="11.54296875" style="13" bestFit="1" customWidth="1"/>
    <col min="15" max="16384" width="8.81640625" style="13"/>
  </cols>
  <sheetData>
    <row r="1" spans="1:14" ht="16" customHeight="1" x14ac:dyDescent="0.25">
      <c r="A1" s="127"/>
      <c r="B1" s="128" t="s">
        <v>289</v>
      </c>
      <c r="C1" s="127"/>
      <c r="D1" s="127"/>
      <c r="E1" s="127"/>
      <c r="F1" s="127"/>
    </row>
    <row r="2" spans="1:14" ht="20.149999999999999" customHeight="1" x14ac:dyDescent="0.25">
      <c r="A2" s="127"/>
      <c r="B2" s="130" t="s">
        <v>290</v>
      </c>
      <c r="C2" s="127"/>
      <c r="D2" s="127"/>
      <c r="E2" s="127"/>
      <c r="F2" s="127"/>
    </row>
    <row r="3" spans="1:14" ht="16" customHeight="1" x14ac:dyDescent="0.25">
      <c r="A3" s="127"/>
      <c r="B3" s="138" t="s">
        <v>277</v>
      </c>
      <c r="C3" s="139"/>
      <c r="D3" s="139"/>
      <c r="E3" s="139"/>
      <c r="F3" s="139"/>
      <c r="G3" s="18"/>
      <c r="H3" s="18"/>
      <c r="I3" s="18"/>
      <c r="J3" s="18"/>
      <c r="K3" s="18"/>
    </row>
    <row r="4" spans="1:14" ht="16" customHeight="1" x14ac:dyDescent="0.25">
      <c r="B4" s="18"/>
      <c r="C4" s="18"/>
      <c r="D4" s="18"/>
      <c r="E4" s="18"/>
      <c r="F4" s="18"/>
      <c r="G4" s="18"/>
      <c r="H4" s="18"/>
      <c r="I4" s="18"/>
      <c r="J4" s="18"/>
      <c r="K4" s="18"/>
    </row>
    <row r="5" spans="1:14" ht="20.149999999999999" customHeight="1" x14ac:dyDescent="0.25">
      <c r="B5" s="152" t="s">
        <v>83</v>
      </c>
      <c r="C5" s="253">
        <v>1993</v>
      </c>
      <c r="D5" s="253">
        <v>2005</v>
      </c>
      <c r="E5" s="253">
        <v>2010</v>
      </c>
      <c r="F5" s="253">
        <v>2015</v>
      </c>
      <c r="G5" s="253">
        <v>2020</v>
      </c>
      <c r="H5" s="253">
        <v>2021</v>
      </c>
      <c r="I5" s="263">
        <v>2022</v>
      </c>
      <c r="J5" s="263"/>
      <c r="K5" s="263"/>
    </row>
    <row r="6" spans="1:14" ht="20.149999999999999" customHeight="1" x14ac:dyDescent="0.25">
      <c r="B6" s="151" t="s">
        <v>83</v>
      </c>
      <c r="C6" s="254"/>
      <c r="D6" s="254"/>
      <c r="E6" s="254"/>
      <c r="F6" s="254"/>
      <c r="G6" s="254"/>
      <c r="H6" s="254"/>
      <c r="I6" s="234" t="s">
        <v>72</v>
      </c>
      <c r="J6" s="234" t="s">
        <v>66</v>
      </c>
      <c r="K6" s="234" t="s">
        <v>67</v>
      </c>
    </row>
    <row r="7" spans="1:14" ht="28.4" customHeight="1" x14ac:dyDescent="0.25">
      <c r="B7" s="161" t="s">
        <v>291</v>
      </c>
      <c r="C7" s="173">
        <v>44.86</v>
      </c>
      <c r="D7" s="189">
        <v>204.2</v>
      </c>
      <c r="E7" s="189">
        <v>207.2</v>
      </c>
      <c r="F7" s="189">
        <v>157.98298499999999</v>
      </c>
      <c r="G7" s="189">
        <v>161.66561899999999</v>
      </c>
      <c r="H7" s="189">
        <v>155.18885100000003</v>
      </c>
      <c r="I7" s="189">
        <v>156.29</v>
      </c>
      <c r="J7" s="189">
        <v>131.51</v>
      </c>
      <c r="K7" s="189">
        <v>24.78</v>
      </c>
      <c r="N7" s="125"/>
    </row>
    <row r="8" spans="1:14" ht="28" customHeight="1" x14ac:dyDescent="0.25">
      <c r="B8" s="190" t="s">
        <v>292</v>
      </c>
      <c r="C8" s="235">
        <v>14.95</v>
      </c>
      <c r="D8" s="192">
        <v>99.6</v>
      </c>
      <c r="E8" s="192">
        <v>51.2</v>
      </c>
      <c r="F8" s="192">
        <v>44.988078999999999</v>
      </c>
      <c r="G8" s="192">
        <v>44.055188000000001</v>
      </c>
      <c r="H8" s="192">
        <v>40.612917000000003</v>
      </c>
      <c r="I8" s="192">
        <v>46.52</v>
      </c>
      <c r="J8" s="177">
        <v>37.33</v>
      </c>
      <c r="K8" s="192">
        <v>9.19</v>
      </c>
      <c r="N8" s="125"/>
    </row>
    <row r="9" spans="1:14" ht="16" customHeight="1" x14ac:dyDescent="0.25">
      <c r="B9" s="190" t="s">
        <v>293</v>
      </c>
      <c r="C9" s="235">
        <v>29.91</v>
      </c>
      <c r="D9" s="192">
        <v>104.6</v>
      </c>
      <c r="E9" s="192">
        <v>156</v>
      </c>
      <c r="F9" s="192">
        <v>112.994906</v>
      </c>
      <c r="G9" s="192">
        <v>117.610432</v>
      </c>
      <c r="H9" s="192">
        <v>114.575936</v>
      </c>
      <c r="I9" s="192">
        <v>109.77</v>
      </c>
      <c r="J9" s="177">
        <v>94.18</v>
      </c>
      <c r="K9" s="192">
        <v>15.59</v>
      </c>
      <c r="N9" s="125"/>
    </row>
    <row r="10" spans="1:14" ht="20.149999999999999" customHeight="1" x14ac:dyDescent="0.25">
      <c r="B10" s="161" t="s">
        <v>294</v>
      </c>
      <c r="C10" s="236">
        <v>7.4</v>
      </c>
      <c r="D10" s="189">
        <v>31.3</v>
      </c>
      <c r="E10" s="189">
        <v>36</v>
      </c>
      <c r="F10" s="189">
        <v>27.914233000000003</v>
      </c>
      <c r="G10" s="189">
        <v>28.804348999999998</v>
      </c>
      <c r="H10" s="189">
        <v>24.50065</v>
      </c>
      <c r="I10" s="189">
        <v>25.59</v>
      </c>
      <c r="J10" s="174">
        <v>18.75</v>
      </c>
      <c r="K10" s="174">
        <v>6.93</v>
      </c>
      <c r="N10" s="125"/>
    </row>
    <row r="11" spans="1:14" ht="28" customHeight="1" x14ac:dyDescent="0.25">
      <c r="B11" s="161" t="s">
        <v>295</v>
      </c>
      <c r="C11" s="237">
        <v>2.89</v>
      </c>
      <c r="D11" s="167">
        <v>5.4</v>
      </c>
      <c r="E11" s="167">
        <v>1.6</v>
      </c>
      <c r="F11" s="167">
        <v>2.9715370000000001</v>
      </c>
      <c r="G11" s="167">
        <v>1.5740559999999999</v>
      </c>
      <c r="H11" s="167">
        <v>1.68946</v>
      </c>
      <c r="I11" s="167">
        <v>1.4489890000000001</v>
      </c>
      <c r="J11" s="175">
        <v>1.0677239999999999</v>
      </c>
      <c r="K11" s="175">
        <v>0.38126300000000002</v>
      </c>
      <c r="N11" s="125"/>
    </row>
    <row r="12" spans="1:14" ht="16" customHeight="1" x14ac:dyDescent="0.25">
      <c r="B12" s="190" t="s">
        <v>296</v>
      </c>
      <c r="C12" s="235">
        <v>0</v>
      </c>
      <c r="D12" s="192">
        <v>0</v>
      </c>
      <c r="E12" s="192">
        <v>0</v>
      </c>
      <c r="F12" s="192">
        <v>0</v>
      </c>
      <c r="G12" s="192">
        <v>0</v>
      </c>
      <c r="H12" s="192">
        <v>0</v>
      </c>
      <c r="I12" s="192">
        <v>0</v>
      </c>
      <c r="J12" s="177">
        <v>0</v>
      </c>
      <c r="K12" s="192">
        <v>0</v>
      </c>
      <c r="N12" s="125"/>
    </row>
    <row r="13" spans="1:14" ht="16" customHeight="1" x14ac:dyDescent="0.25">
      <c r="B13" s="190" t="s">
        <v>297</v>
      </c>
      <c r="C13" s="235">
        <v>0.11</v>
      </c>
      <c r="D13" s="192">
        <v>3.2</v>
      </c>
      <c r="E13" s="192">
        <v>1.1000000000000001</v>
      </c>
      <c r="F13" s="192">
        <v>2.2777319999999999</v>
      </c>
      <c r="G13" s="192">
        <v>0.77683400000000002</v>
      </c>
      <c r="H13" s="192">
        <v>0.873417</v>
      </c>
      <c r="I13" s="192">
        <v>0.83989000000000003</v>
      </c>
      <c r="J13" s="177">
        <v>0.487151</v>
      </c>
      <c r="K13" s="192">
        <v>0.35273900000000002</v>
      </c>
      <c r="N13" s="125"/>
    </row>
    <row r="14" spans="1:14" ht="16" customHeight="1" x14ac:dyDescent="0.25">
      <c r="B14" s="190" t="s">
        <v>298</v>
      </c>
      <c r="C14" s="235">
        <v>2.33</v>
      </c>
      <c r="D14" s="192">
        <v>0.9</v>
      </c>
      <c r="E14" s="192">
        <v>0.2</v>
      </c>
      <c r="F14" s="192">
        <v>0.18133199999999999</v>
      </c>
      <c r="G14" s="192">
        <v>0.180534</v>
      </c>
      <c r="H14" s="192">
        <v>0.190417</v>
      </c>
      <c r="I14" s="192">
        <v>0.189223</v>
      </c>
      <c r="J14" s="177">
        <v>0.18073400000000001</v>
      </c>
      <c r="K14" s="192">
        <v>8.4880000000000008E-3</v>
      </c>
      <c r="N14" s="125"/>
    </row>
    <row r="15" spans="1:14" ht="16" customHeight="1" x14ac:dyDescent="0.25">
      <c r="B15" s="190" t="s">
        <v>299</v>
      </c>
      <c r="C15" s="235">
        <v>0.45</v>
      </c>
      <c r="D15" s="192">
        <v>1.3</v>
      </c>
      <c r="E15" s="192">
        <v>0.4</v>
      </c>
      <c r="F15" s="192">
        <v>0.51247299999999996</v>
      </c>
      <c r="G15" s="192">
        <v>0.61668800000000001</v>
      </c>
      <c r="H15" s="192">
        <v>0.62562600000000002</v>
      </c>
      <c r="I15" s="192">
        <v>0.41987600000000003</v>
      </c>
      <c r="J15" s="177">
        <v>0.399839</v>
      </c>
      <c r="K15" s="192">
        <v>2.0036000000000002E-2</v>
      </c>
      <c r="N15" s="125"/>
    </row>
    <row r="16" spans="1:14" ht="16" customHeight="1" x14ac:dyDescent="0.25">
      <c r="B16" s="161" t="s">
        <v>300</v>
      </c>
      <c r="C16" s="237">
        <v>4.51</v>
      </c>
      <c r="D16" s="167">
        <v>25.8</v>
      </c>
      <c r="E16" s="167">
        <v>34.4</v>
      </c>
      <c r="F16" s="167">
        <v>24.941679000000001</v>
      </c>
      <c r="G16" s="167">
        <v>27.229831999999998</v>
      </c>
      <c r="H16" s="167">
        <v>22.810728999999998</v>
      </c>
      <c r="I16" s="167">
        <v>24.144528000000001</v>
      </c>
      <c r="J16" s="177">
        <v>17.684979999999999</v>
      </c>
      <c r="K16" s="192">
        <v>6.4595479999999998</v>
      </c>
      <c r="N16" s="125"/>
    </row>
    <row r="17" spans="1:16" ht="16" customHeight="1" x14ac:dyDescent="0.25">
      <c r="B17" s="190" t="s">
        <v>301</v>
      </c>
      <c r="C17" s="235">
        <v>1.5</v>
      </c>
      <c r="D17" s="192">
        <v>15.5</v>
      </c>
      <c r="E17" s="192">
        <v>13.9</v>
      </c>
      <c r="F17" s="192">
        <v>11.971797</v>
      </c>
      <c r="G17" s="192">
        <v>11.796656</v>
      </c>
      <c r="H17" s="192">
        <v>12.142272999999999</v>
      </c>
      <c r="I17" s="192">
        <v>13.534428999999999</v>
      </c>
      <c r="J17" s="177">
        <v>7.5202489999999997</v>
      </c>
      <c r="K17" s="192">
        <v>6.0141799999999996</v>
      </c>
      <c r="N17" s="125"/>
    </row>
    <row r="18" spans="1:16" ht="16" customHeight="1" x14ac:dyDescent="0.25">
      <c r="B18" s="190" t="s">
        <v>302</v>
      </c>
      <c r="C18" s="235">
        <v>2.5099999999999998</v>
      </c>
      <c r="D18" s="192">
        <v>9.1999999999999993</v>
      </c>
      <c r="E18" s="192">
        <v>19.2</v>
      </c>
      <c r="F18" s="192">
        <v>11.248958999999999</v>
      </c>
      <c r="G18" s="192">
        <v>11.907546999999999</v>
      </c>
      <c r="H18" s="192">
        <v>7.0277649999999996</v>
      </c>
      <c r="I18" s="192">
        <v>7.0175039999999997</v>
      </c>
      <c r="J18" s="177">
        <v>6.6036770000000002</v>
      </c>
      <c r="K18" s="192">
        <v>0.413827</v>
      </c>
      <c r="N18" s="125"/>
    </row>
    <row r="19" spans="1:16" ht="16" customHeight="1" x14ac:dyDescent="0.25">
      <c r="B19" s="190" t="s">
        <v>303</v>
      </c>
      <c r="C19" s="235">
        <v>0.46</v>
      </c>
      <c r="D19" s="192">
        <v>1.1000000000000001</v>
      </c>
      <c r="E19" s="192">
        <v>1.3</v>
      </c>
      <c r="F19" s="192">
        <v>1.720923</v>
      </c>
      <c r="G19" s="192">
        <v>3.5256289999999999</v>
      </c>
      <c r="H19" s="192">
        <v>3.6406909999999999</v>
      </c>
      <c r="I19" s="192">
        <v>3.5925950000000002</v>
      </c>
      <c r="J19" s="177">
        <v>3.5610539999999999</v>
      </c>
      <c r="K19" s="192">
        <v>3.1541E-2</v>
      </c>
      <c r="N19" s="125"/>
    </row>
    <row r="20" spans="1:16" s="29" customFormat="1" ht="28" customHeight="1" x14ac:dyDescent="0.25">
      <c r="B20" s="131" t="s">
        <v>304</v>
      </c>
      <c r="C20" s="150">
        <v>52.25</v>
      </c>
      <c r="D20" s="137">
        <v>235.4</v>
      </c>
      <c r="E20" s="137">
        <v>243.2</v>
      </c>
      <c r="F20" s="137">
        <v>185.89721800000001</v>
      </c>
      <c r="G20" s="137">
        <v>190.46996799999999</v>
      </c>
      <c r="H20" s="137">
        <v>179.689502</v>
      </c>
      <c r="I20" s="137">
        <v>181.88</v>
      </c>
      <c r="J20" s="137">
        <v>150.27000000000001</v>
      </c>
      <c r="K20" s="137">
        <v>31.62</v>
      </c>
      <c r="M20" s="13"/>
      <c r="N20" s="125"/>
      <c r="O20" s="13"/>
      <c r="P20" s="13"/>
    </row>
    <row r="21" spans="1:16" ht="16" customHeight="1" x14ac:dyDescent="0.25">
      <c r="B21" s="152" t="s">
        <v>305</v>
      </c>
      <c r="C21" s="237">
        <v>9.3000000000000007</v>
      </c>
      <c r="D21" s="167">
        <v>21</v>
      </c>
      <c r="E21" s="167">
        <v>20.9</v>
      </c>
      <c r="F21" s="167">
        <v>17.03956516542139</v>
      </c>
      <c r="G21" s="167">
        <v>16.882866491283373</v>
      </c>
      <c r="H21" s="167">
        <v>15.52</v>
      </c>
      <c r="I21" s="167">
        <v>14.24</v>
      </c>
      <c r="J21" s="167">
        <v>13.77</v>
      </c>
      <c r="K21" s="167">
        <v>17.03</v>
      </c>
    </row>
    <row r="22" spans="1:16" ht="16" customHeight="1" x14ac:dyDescent="0.25">
      <c r="D22" s="97"/>
      <c r="E22" s="98"/>
      <c r="F22" s="98"/>
      <c r="G22" s="98"/>
      <c r="H22" s="98"/>
      <c r="I22" s="98"/>
      <c r="J22" s="98"/>
      <c r="K22" s="98"/>
    </row>
    <row r="23" spans="1:16" s="21" customFormat="1" ht="11.15" customHeight="1" x14ac:dyDescent="0.25">
      <c r="A23" s="21" t="s">
        <v>216</v>
      </c>
      <c r="E23" s="100"/>
      <c r="F23" s="100"/>
      <c r="G23" s="100"/>
      <c r="H23" s="100"/>
    </row>
    <row r="24" spans="1:16" s="21" customFormat="1" ht="11.15" customHeight="1" x14ac:dyDescent="0.25">
      <c r="A24" s="21" t="s">
        <v>54</v>
      </c>
      <c r="E24" s="99"/>
      <c r="F24" s="99"/>
      <c r="G24" s="99"/>
      <c r="H24" s="99"/>
    </row>
    <row r="25" spans="1:16" s="25" customFormat="1" ht="11.15" customHeight="1" x14ac:dyDescent="0.25">
      <c r="A25" s="23" t="s">
        <v>55</v>
      </c>
      <c r="B25" s="24" t="s">
        <v>306</v>
      </c>
    </row>
    <row r="26" spans="1:16" s="25" customFormat="1" ht="11.15" customHeight="1" x14ac:dyDescent="0.25">
      <c r="A26" s="21" t="s">
        <v>83</v>
      </c>
      <c r="B26" s="24"/>
    </row>
    <row r="27" spans="1:16" s="64" customFormat="1" ht="11.15" customHeight="1" x14ac:dyDescent="0.25"/>
    <row r="28" spans="1:16" s="64" customFormat="1" ht="11.15" customHeight="1" x14ac:dyDescent="0.25"/>
    <row r="29" spans="1:16" ht="12.5" x14ac:dyDescent="0.25">
      <c r="A29" s="17"/>
      <c r="B29" s="17"/>
      <c r="C29" s="17"/>
      <c r="D29" s="17"/>
      <c r="E29" s="17"/>
      <c r="F29" s="17"/>
      <c r="G29" s="17"/>
      <c r="H29" s="17"/>
      <c r="I29" s="17"/>
      <c r="J29" s="17"/>
      <c r="K29" s="17"/>
      <c r="L29" s="17"/>
    </row>
    <row r="30" spans="1:16" ht="12.5" x14ac:dyDescent="0.25">
      <c r="A30" s="17"/>
      <c r="B30" s="17"/>
      <c r="C30" s="17"/>
      <c r="D30" s="17"/>
      <c r="E30" s="17"/>
      <c r="F30" s="17"/>
      <c r="G30" s="17"/>
      <c r="H30" s="17"/>
      <c r="I30" s="17"/>
      <c r="J30" s="17"/>
      <c r="K30" s="17"/>
      <c r="L30" s="17"/>
    </row>
    <row r="31" spans="1:16" s="47" customFormat="1" ht="12.5" x14ac:dyDescent="0.25">
      <c r="A31" s="17"/>
      <c r="B31" s="17"/>
      <c r="C31" s="17"/>
      <c r="D31" s="17"/>
      <c r="E31" s="17"/>
      <c r="F31" s="17"/>
      <c r="G31" s="17"/>
      <c r="H31" s="17"/>
      <c r="I31" s="17"/>
      <c r="J31" s="17"/>
      <c r="K31" s="17"/>
      <c r="L31" s="17"/>
    </row>
    <row r="32" spans="1:16" ht="12.5" x14ac:dyDescent="0.25">
      <c r="A32" s="17"/>
      <c r="B32" s="17"/>
      <c r="C32" s="17"/>
      <c r="D32" s="17"/>
      <c r="E32" s="17"/>
      <c r="F32" s="17"/>
      <c r="G32" s="17"/>
      <c r="H32" s="17"/>
      <c r="I32" s="17"/>
      <c r="J32" s="17"/>
      <c r="K32" s="17"/>
      <c r="L32" s="17"/>
    </row>
    <row r="33" spans="1:12" ht="12.5" x14ac:dyDescent="0.25">
      <c r="A33" s="17"/>
      <c r="B33" s="17"/>
      <c r="C33" s="17"/>
      <c r="D33" s="17"/>
      <c r="E33" s="17"/>
      <c r="F33" s="17"/>
      <c r="G33" s="17"/>
      <c r="H33" s="17"/>
      <c r="I33" s="17"/>
      <c r="J33" s="17"/>
      <c r="K33" s="17"/>
      <c r="L33" s="17"/>
    </row>
    <row r="34" spans="1:12" ht="12.5" x14ac:dyDescent="0.25">
      <c r="A34" s="17"/>
      <c r="B34" s="17"/>
      <c r="C34" s="17"/>
      <c r="D34" s="17"/>
      <c r="E34" s="17"/>
      <c r="F34" s="17"/>
      <c r="G34" s="17"/>
      <c r="H34" s="17"/>
      <c r="I34" s="17"/>
      <c r="J34" s="17"/>
      <c r="K34" s="17"/>
      <c r="L34" s="17"/>
    </row>
    <row r="35" spans="1:12" ht="12.5" x14ac:dyDescent="0.25">
      <c r="A35" s="17"/>
      <c r="B35" s="17"/>
      <c r="C35" s="17"/>
      <c r="D35" s="17"/>
      <c r="E35" s="17"/>
      <c r="F35" s="17"/>
      <c r="G35" s="17"/>
      <c r="H35" s="17"/>
      <c r="I35" s="17"/>
      <c r="J35" s="17"/>
      <c r="K35" s="17"/>
      <c r="L35" s="17"/>
    </row>
    <row r="36" spans="1:12" ht="12.5" x14ac:dyDescent="0.25">
      <c r="A36" s="17"/>
      <c r="B36" s="17"/>
      <c r="C36" s="17"/>
      <c r="D36" s="17"/>
      <c r="E36" s="17"/>
      <c r="F36" s="17"/>
      <c r="G36" s="17"/>
      <c r="H36" s="17"/>
      <c r="I36" s="17"/>
      <c r="J36" s="17"/>
      <c r="K36" s="17"/>
      <c r="L36" s="17"/>
    </row>
    <row r="37" spans="1:12" ht="12.5" x14ac:dyDescent="0.25">
      <c r="A37" s="17"/>
      <c r="B37" s="17"/>
      <c r="C37" s="17"/>
      <c r="D37" s="17"/>
      <c r="E37" s="17"/>
      <c r="F37" s="17"/>
      <c r="G37" s="17"/>
      <c r="H37" s="17"/>
      <c r="I37" s="17"/>
      <c r="J37" s="17"/>
      <c r="K37" s="17"/>
      <c r="L37" s="17"/>
    </row>
    <row r="38" spans="1:12" ht="12.5" x14ac:dyDescent="0.25">
      <c r="A38" s="17"/>
      <c r="B38" s="17"/>
      <c r="C38" s="17"/>
      <c r="D38" s="17"/>
      <c r="E38" s="17"/>
      <c r="F38" s="17"/>
      <c r="G38" s="17"/>
      <c r="H38" s="17"/>
      <c r="I38" s="17"/>
      <c r="J38" s="17"/>
      <c r="K38" s="17"/>
      <c r="L38" s="17"/>
    </row>
    <row r="39" spans="1:12" ht="12.5" x14ac:dyDescent="0.25">
      <c r="A39" s="17"/>
      <c r="B39" s="17"/>
      <c r="C39" s="17"/>
      <c r="D39" s="17"/>
      <c r="E39" s="17"/>
      <c r="F39" s="17"/>
      <c r="G39" s="17"/>
      <c r="H39" s="17"/>
      <c r="I39" s="17"/>
      <c r="J39" s="17"/>
      <c r="K39" s="17"/>
      <c r="L39" s="17"/>
    </row>
    <row r="40" spans="1:12" ht="12.5" x14ac:dyDescent="0.25">
      <c r="A40" s="17"/>
      <c r="B40" s="17"/>
      <c r="C40" s="17"/>
      <c r="D40" s="17"/>
      <c r="E40" s="17"/>
      <c r="F40" s="17"/>
      <c r="G40" s="17"/>
      <c r="H40" s="17"/>
      <c r="I40" s="17"/>
      <c r="J40" s="17"/>
      <c r="K40" s="17"/>
      <c r="L40" s="17"/>
    </row>
    <row r="41" spans="1:12" ht="12.5" x14ac:dyDescent="0.25">
      <c r="A41" s="17"/>
      <c r="B41" s="17"/>
      <c r="C41" s="17"/>
      <c r="D41" s="17"/>
      <c r="E41" s="17"/>
      <c r="F41" s="17"/>
      <c r="G41" s="17"/>
      <c r="H41" s="17"/>
      <c r="I41" s="17"/>
      <c r="J41" s="17"/>
      <c r="K41" s="17"/>
      <c r="L41" s="17"/>
    </row>
    <row r="42" spans="1:12" ht="12.5" x14ac:dyDescent="0.25">
      <c r="A42" s="17"/>
      <c r="B42" s="17"/>
      <c r="C42" s="17"/>
      <c r="D42" s="17"/>
      <c r="E42" s="17"/>
      <c r="F42" s="17"/>
      <c r="G42" s="17"/>
      <c r="H42" s="17"/>
      <c r="I42" s="17"/>
      <c r="J42" s="17"/>
      <c r="K42" s="17"/>
      <c r="L42" s="17"/>
    </row>
    <row r="43" spans="1:12" ht="12.5" x14ac:dyDescent="0.25">
      <c r="A43" s="17"/>
      <c r="B43" s="17"/>
      <c r="C43" s="17"/>
      <c r="D43" s="17"/>
      <c r="E43" s="17"/>
      <c r="F43" s="17"/>
      <c r="G43" s="17"/>
      <c r="H43" s="17"/>
      <c r="I43" s="17"/>
      <c r="J43" s="17"/>
      <c r="K43" s="17"/>
      <c r="L43" s="17"/>
    </row>
    <row r="44" spans="1:12" ht="12.5" x14ac:dyDescent="0.25">
      <c r="A44" s="17"/>
      <c r="B44" s="17"/>
      <c r="C44" s="17"/>
      <c r="D44" s="17"/>
      <c r="E44" s="17"/>
      <c r="F44" s="17"/>
      <c r="G44" s="17"/>
      <c r="H44" s="17"/>
      <c r="I44" s="17"/>
      <c r="J44" s="17"/>
      <c r="K44" s="17"/>
      <c r="L44" s="17"/>
    </row>
  </sheetData>
  <mergeCells count="7">
    <mergeCell ref="C5:C6"/>
    <mergeCell ref="D5:D6"/>
    <mergeCell ref="E5:E6"/>
    <mergeCell ref="I5:K5"/>
    <mergeCell ref="G5:G6"/>
    <mergeCell ref="F5:F6"/>
    <mergeCell ref="H5:H6"/>
  </mergeCells>
  <pageMargins left="0.59055118110236227" right="0.59055118110236227" top="1.1811023622047245" bottom="0.78740157480314965" header="0.31496062992125984" footer="0.31496062992125984"/>
  <pageSetup paperSize="9" scale="82"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89592-914B-4B67-8908-6B6C7C906525}">
  <dimension ref="A1:J75"/>
  <sheetViews>
    <sheetView showGridLines="0" zoomScaleNormal="100" workbookViewId="0"/>
  </sheetViews>
  <sheetFormatPr defaultColWidth="9.1796875" defaultRowHeight="12.5" x14ac:dyDescent="0.25"/>
  <cols>
    <col min="1" max="3" width="2.54296875" style="240" customWidth="1"/>
    <col min="4" max="4" width="36.1796875" style="240" customWidth="1"/>
    <col min="5" max="5" width="40.54296875" style="240" customWidth="1"/>
    <col min="6" max="6" width="4" style="240" customWidth="1"/>
    <col min="7" max="16384" width="9.1796875" style="240"/>
  </cols>
  <sheetData>
    <row r="1" spans="1:10" ht="14.5" x14ac:dyDescent="0.35">
      <c r="A1" s="239"/>
    </row>
    <row r="2" spans="1:10" ht="20.149999999999999" customHeight="1" x14ac:dyDescent="0.25">
      <c r="A2" s="241" t="s">
        <v>307</v>
      </c>
    </row>
    <row r="3" spans="1:10" ht="16" customHeight="1" x14ac:dyDescent="0.25"/>
    <row r="4" spans="1:10" ht="20.149999999999999" customHeight="1" x14ac:dyDescent="0.25">
      <c r="A4" s="242" t="s">
        <v>308</v>
      </c>
      <c r="B4" s="243"/>
      <c r="C4" s="243"/>
      <c r="D4" s="243"/>
      <c r="E4" s="243"/>
    </row>
    <row r="5" spans="1:10" ht="78" customHeight="1" x14ac:dyDescent="0.25">
      <c r="A5" s="285" t="s">
        <v>309</v>
      </c>
      <c r="B5" s="285"/>
      <c r="C5" s="285"/>
      <c r="D5" s="285"/>
      <c r="E5" s="285"/>
      <c r="F5" s="244"/>
      <c r="G5" s="244"/>
      <c r="H5" s="244"/>
      <c r="I5" s="244"/>
      <c r="J5" s="244"/>
    </row>
    <row r="6" spans="1:10" ht="16" customHeight="1" x14ac:dyDescent="0.25">
      <c r="A6" s="245"/>
      <c r="B6" s="245"/>
      <c r="C6" s="245"/>
      <c r="D6" s="245"/>
      <c r="E6" s="245"/>
      <c r="F6" s="244"/>
      <c r="G6" s="244"/>
      <c r="H6" s="244"/>
      <c r="I6" s="244"/>
      <c r="J6" s="244"/>
    </row>
    <row r="7" spans="1:10" ht="20.149999999999999" customHeight="1" x14ac:dyDescent="0.25">
      <c r="A7" s="296" t="s">
        <v>310</v>
      </c>
      <c r="B7" s="296"/>
      <c r="C7" s="296"/>
      <c r="D7" s="296"/>
      <c r="E7" s="296"/>
    </row>
    <row r="8" spans="1:10" ht="44.15" customHeight="1" x14ac:dyDescent="0.25">
      <c r="A8" s="285" t="s">
        <v>311</v>
      </c>
      <c r="B8" s="285"/>
      <c r="C8" s="285"/>
      <c r="D8" s="285"/>
      <c r="E8" s="285"/>
      <c r="F8" s="244"/>
      <c r="G8" s="244"/>
      <c r="H8" s="244"/>
      <c r="I8" s="244"/>
      <c r="J8" s="244"/>
    </row>
    <row r="9" spans="1:10" ht="28" customHeight="1" x14ac:dyDescent="0.25">
      <c r="A9" s="243"/>
      <c r="B9" s="285" t="s">
        <v>312</v>
      </c>
      <c r="C9" s="285"/>
      <c r="D9" s="285"/>
      <c r="E9" s="285"/>
      <c r="F9" s="244"/>
      <c r="G9" s="244"/>
      <c r="H9" s="244"/>
      <c r="I9" s="244"/>
      <c r="J9" s="244"/>
    </row>
    <row r="10" spans="1:10" ht="16" customHeight="1" x14ac:dyDescent="0.25">
      <c r="A10" s="243"/>
      <c r="B10" s="243" t="s">
        <v>313</v>
      </c>
      <c r="C10" s="245"/>
      <c r="D10" s="245"/>
      <c r="E10" s="245"/>
      <c r="F10" s="244"/>
      <c r="G10" s="244"/>
      <c r="H10" s="244"/>
      <c r="I10" s="244"/>
      <c r="J10" s="244"/>
    </row>
    <row r="11" spans="1:10" ht="16" customHeight="1" x14ac:dyDescent="0.25">
      <c r="A11" s="243"/>
      <c r="B11" s="243" t="s">
        <v>314</v>
      </c>
      <c r="C11" s="245"/>
      <c r="D11" s="245"/>
      <c r="E11" s="245"/>
      <c r="F11" s="244"/>
      <c r="G11" s="244"/>
      <c r="H11" s="244"/>
      <c r="I11" s="244"/>
      <c r="J11" s="244"/>
    </row>
    <row r="12" spans="1:10" ht="16" customHeight="1" x14ac:dyDescent="0.25">
      <c r="A12" s="243"/>
      <c r="B12" s="243" t="s">
        <v>315</v>
      </c>
      <c r="C12" s="245"/>
      <c r="D12" s="245"/>
      <c r="E12" s="245"/>
      <c r="F12" s="244"/>
      <c r="G12" s="244"/>
      <c r="H12" s="244"/>
      <c r="I12" s="244"/>
      <c r="J12" s="244"/>
    </row>
    <row r="13" spans="1:10" ht="16" customHeight="1" x14ac:dyDescent="0.25">
      <c r="A13" s="243"/>
      <c r="B13" s="243" t="s">
        <v>316</v>
      </c>
      <c r="C13" s="245"/>
      <c r="D13" s="245"/>
      <c r="E13" s="245"/>
      <c r="F13" s="244"/>
      <c r="G13" s="244"/>
      <c r="H13" s="244"/>
      <c r="I13" s="244"/>
      <c r="J13" s="244"/>
    </row>
    <row r="14" spans="1:10" ht="16" customHeight="1" x14ac:dyDescent="0.25">
      <c r="A14" s="243"/>
      <c r="B14" s="285" t="s">
        <v>317</v>
      </c>
      <c r="C14" s="285"/>
      <c r="D14" s="285"/>
      <c r="E14" s="285"/>
      <c r="F14" s="244"/>
      <c r="G14" s="244"/>
      <c r="H14" s="244"/>
      <c r="I14" s="244"/>
      <c r="J14" s="244"/>
    </row>
    <row r="15" spans="1:10" ht="16" customHeight="1" x14ac:dyDescent="0.25">
      <c r="A15" s="243"/>
      <c r="C15" s="246" t="s">
        <v>318</v>
      </c>
      <c r="D15" s="246"/>
      <c r="E15" s="245"/>
      <c r="F15" s="244"/>
      <c r="G15" s="244"/>
      <c r="H15" s="247"/>
      <c r="I15" s="244"/>
      <c r="J15" s="244"/>
    </row>
    <row r="16" spans="1:10" ht="16" customHeight="1" x14ac:dyDescent="0.25">
      <c r="A16" s="243"/>
      <c r="C16" s="246" t="s">
        <v>319</v>
      </c>
      <c r="D16" s="246"/>
      <c r="E16" s="245"/>
      <c r="F16" s="244"/>
      <c r="G16" s="244"/>
      <c r="H16" s="244"/>
      <c r="I16" s="244"/>
      <c r="J16" s="244"/>
    </row>
    <row r="17" spans="1:10" ht="16" customHeight="1" x14ac:dyDescent="0.25">
      <c r="A17" s="243"/>
      <c r="C17" s="246" t="s">
        <v>320</v>
      </c>
      <c r="D17" s="246"/>
      <c r="E17" s="245"/>
      <c r="F17" s="244"/>
      <c r="G17" s="244"/>
      <c r="H17" s="244"/>
      <c r="I17" s="244"/>
      <c r="J17" s="244"/>
    </row>
    <row r="18" spans="1:10" ht="16" customHeight="1" x14ac:dyDescent="0.25">
      <c r="A18" s="243"/>
      <c r="C18" s="246" t="s">
        <v>321</v>
      </c>
      <c r="D18" s="246"/>
      <c r="E18" s="245"/>
      <c r="F18" s="244"/>
      <c r="G18" s="244"/>
      <c r="H18" s="244"/>
      <c r="I18" s="244"/>
      <c r="J18" s="244"/>
    </row>
    <row r="19" spans="1:10" ht="16" customHeight="1" x14ac:dyDescent="0.25">
      <c r="A19" s="243"/>
      <c r="C19" s="246" t="s">
        <v>322</v>
      </c>
      <c r="D19" s="246"/>
      <c r="E19" s="245"/>
      <c r="F19" s="244"/>
      <c r="G19" s="244"/>
      <c r="H19" s="244"/>
      <c r="I19" s="244"/>
      <c r="J19" s="244"/>
    </row>
    <row r="20" spans="1:10" ht="16" customHeight="1" x14ac:dyDescent="0.25">
      <c r="A20" s="243"/>
      <c r="B20" s="243" t="s">
        <v>323</v>
      </c>
      <c r="C20" s="245"/>
      <c r="D20" s="245"/>
      <c r="E20" s="245"/>
      <c r="F20" s="244"/>
      <c r="G20" s="244"/>
      <c r="H20" s="244"/>
      <c r="I20" s="244"/>
      <c r="J20" s="244"/>
    </row>
    <row r="21" spans="1:10" ht="40" customHeight="1" x14ac:dyDescent="0.25">
      <c r="A21" s="243"/>
      <c r="B21" s="285" t="s">
        <v>324</v>
      </c>
      <c r="C21" s="285"/>
      <c r="D21" s="285"/>
      <c r="E21" s="285"/>
      <c r="F21" s="244"/>
      <c r="G21" s="244"/>
      <c r="H21" s="244"/>
      <c r="I21" s="244"/>
      <c r="J21" s="244"/>
    </row>
    <row r="22" spans="1:10" ht="16" customHeight="1" x14ac:dyDescent="0.25">
      <c r="A22" s="243"/>
      <c r="B22" s="243" t="s">
        <v>325</v>
      </c>
      <c r="C22" s="245"/>
      <c r="D22" s="245"/>
      <c r="E22" s="245"/>
      <c r="F22" s="244"/>
      <c r="G22" s="244"/>
      <c r="H22" s="244"/>
      <c r="I22" s="244"/>
      <c r="J22" s="244"/>
    </row>
    <row r="23" spans="1:10" ht="16" customHeight="1" x14ac:dyDescent="0.25">
      <c r="A23" s="243"/>
      <c r="B23" s="243" t="s">
        <v>326</v>
      </c>
      <c r="C23" s="245"/>
      <c r="D23" s="245"/>
      <c r="E23" s="245"/>
      <c r="F23" s="244"/>
      <c r="G23" s="244"/>
      <c r="H23" s="244"/>
      <c r="I23" s="244"/>
      <c r="J23" s="244"/>
    </row>
    <row r="24" spans="1:10" ht="16" customHeight="1" x14ac:dyDescent="0.25">
      <c r="A24" s="243"/>
      <c r="B24" s="243" t="s">
        <v>327</v>
      </c>
      <c r="C24" s="245"/>
      <c r="D24" s="245"/>
      <c r="E24" s="245"/>
      <c r="F24" s="244"/>
      <c r="G24" s="244"/>
      <c r="H24" s="244"/>
      <c r="I24" s="244"/>
      <c r="J24" s="244"/>
    </row>
    <row r="25" spans="1:10" ht="16" customHeight="1" x14ac:dyDescent="0.25">
      <c r="A25" s="285"/>
      <c r="B25" s="285"/>
      <c r="C25" s="285"/>
      <c r="D25" s="285"/>
      <c r="E25" s="285"/>
      <c r="F25" s="244"/>
      <c r="G25" s="244"/>
      <c r="H25" s="244"/>
      <c r="I25" s="244"/>
      <c r="J25" s="244"/>
    </row>
    <row r="26" spans="1:10" ht="20.149999999999999" customHeight="1" x14ac:dyDescent="0.25">
      <c r="A26" s="242" t="s">
        <v>328</v>
      </c>
      <c r="B26" s="243"/>
      <c r="C26" s="243"/>
      <c r="D26" s="243"/>
      <c r="E26" s="243"/>
    </row>
    <row r="27" spans="1:10" ht="32.15" customHeight="1" x14ac:dyDescent="0.25">
      <c r="A27" s="285" t="s">
        <v>329</v>
      </c>
      <c r="B27" s="285"/>
      <c r="C27" s="285"/>
      <c r="D27" s="285"/>
      <c r="E27" s="285"/>
      <c r="F27" s="244"/>
      <c r="G27" s="244"/>
      <c r="H27" s="244"/>
      <c r="I27" s="244"/>
      <c r="J27" s="244"/>
    </row>
    <row r="28" spans="1:10" ht="32.15" customHeight="1" x14ac:dyDescent="0.25">
      <c r="A28" s="285" t="s">
        <v>330</v>
      </c>
      <c r="B28" s="285"/>
      <c r="C28" s="285"/>
      <c r="D28" s="285"/>
      <c r="E28" s="285"/>
      <c r="F28" s="244"/>
      <c r="G28" s="244"/>
      <c r="H28" s="244"/>
      <c r="I28" s="244"/>
      <c r="J28" s="244"/>
    </row>
    <row r="29" spans="1:10" ht="38.15" customHeight="1" x14ac:dyDescent="0.25">
      <c r="A29" s="245"/>
      <c r="B29" s="245"/>
      <c r="C29" s="245"/>
      <c r="D29" s="245"/>
      <c r="E29" s="245"/>
      <c r="F29" s="244"/>
      <c r="G29" s="244"/>
      <c r="H29" s="244"/>
      <c r="I29" s="244"/>
      <c r="J29" s="244"/>
    </row>
    <row r="30" spans="1:10" ht="38.15" customHeight="1" x14ac:dyDescent="0.25">
      <c r="A30" s="245"/>
      <c r="B30" s="245"/>
      <c r="C30" s="245"/>
      <c r="D30" s="245"/>
      <c r="E30" s="245"/>
      <c r="F30" s="244"/>
      <c r="G30" s="244"/>
      <c r="H30" s="244"/>
      <c r="I30" s="244"/>
      <c r="J30" s="244"/>
    </row>
    <row r="31" spans="1:10" ht="28.5" customHeight="1" x14ac:dyDescent="0.25">
      <c r="A31" s="245"/>
      <c r="B31" s="245"/>
      <c r="C31" s="245"/>
      <c r="D31" s="245"/>
      <c r="E31" s="245"/>
      <c r="F31" s="244"/>
      <c r="G31" s="244"/>
      <c r="H31" s="244"/>
      <c r="I31" s="244"/>
      <c r="J31" s="244"/>
    </row>
    <row r="32" spans="1:10" s="244" customFormat="1" ht="26.25" customHeight="1" x14ac:dyDescent="0.25">
      <c r="A32" s="297" t="s">
        <v>331</v>
      </c>
      <c r="B32" s="297"/>
      <c r="C32" s="297"/>
      <c r="D32" s="297"/>
      <c r="E32" s="297"/>
      <c r="F32" s="248"/>
      <c r="G32" s="248"/>
      <c r="H32" s="248"/>
      <c r="I32" s="248"/>
      <c r="J32" s="248"/>
    </row>
    <row r="33" spans="1:10" s="244" customFormat="1" ht="10.5" customHeight="1" x14ac:dyDescent="0.25">
      <c r="A33" s="249"/>
      <c r="B33" s="249"/>
      <c r="C33" s="249"/>
      <c r="D33" s="249"/>
      <c r="E33" s="249"/>
      <c r="F33" s="248"/>
      <c r="G33" s="248"/>
      <c r="H33" s="248"/>
      <c r="I33" s="248"/>
      <c r="J33" s="248"/>
    </row>
    <row r="34" spans="1:10" ht="20.149999999999999" customHeight="1" x14ac:dyDescent="0.25">
      <c r="A34" s="242" t="s">
        <v>332</v>
      </c>
      <c r="B34" s="243"/>
      <c r="C34" s="243"/>
      <c r="D34" s="243"/>
      <c r="E34" s="243"/>
    </row>
    <row r="35" spans="1:10" ht="45" customHeight="1" x14ac:dyDescent="0.25">
      <c r="A35" s="285" t="s">
        <v>333</v>
      </c>
      <c r="B35" s="285"/>
      <c r="C35" s="285"/>
      <c r="D35" s="285"/>
      <c r="E35" s="285"/>
      <c r="F35" s="244"/>
      <c r="G35" s="244"/>
      <c r="H35" s="244"/>
      <c r="I35" s="244"/>
      <c r="J35" s="244"/>
    </row>
    <row r="36" spans="1:10" ht="56.15" customHeight="1" x14ac:dyDescent="0.25">
      <c r="A36" s="285" t="s">
        <v>334</v>
      </c>
      <c r="B36" s="285"/>
      <c r="C36" s="285"/>
      <c r="D36" s="285"/>
      <c r="E36" s="285"/>
      <c r="F36" s="244"/>
      <c r="G36" s="244"/>
      <c r="H36" s="244"/>
      <c r="I36" s="244"/>
      <c r="J36" s="244"/>
    </row>
    <row r="37" spans="1:10" ht="12" customHeight="1" x14ac:dyDescent="0.25">
      <c r="A37" s="245"/>
      <c r="B37" s="245"/>
      <c r="C37" s="245"/>
      <c r="D37" s="245"/>
      <c r="E37" s="245"/>
      <c r="F37" s="244"/>
      <c r="G37" s="244"/>
      <c r="H37" s="244"/>
      <c r="I37" s="244"/>
      <c r="J37" s="244"/>
    </row>
    <row r="38" spans="1:10" ht="20.149999999999999" customHeight="1" x14ac:dyDescent="0.25">
      <c r="A38" s="242" t="s">
        <v>335</v>
      </c>
      <c r="B38" s="243"/>
      <c r="C38" s="243"/>
      <c r="D38" s="243"/>
      <c r="E38" s="243"/>
    </row>
    <row r="39" spans="1:10" ht="16" customHeight="1" x14ac:dyDescent="0.25">
      <c r="A39" s="284" t="s">
        <v>336</v>
      </c>
      <c r="B39" s="284"/>
      <c r="C39" s="284"/>
      <c r="D39" s="284"/>
      <c r="E39" s="284"/>
    </row>
    <row r="40" spans="1:10" ht="16" customHeight="1" x14ac:dyDescent="0.25">
      <c r="A40" s="243"/>
      <c r="B40" s="243"/>
      <c r="C40" s="243"/>
      <c r="D40" s="243"/>
      <c r="E40" s="243"/>
    </row>
    <row r="41" spans="1:10" ht="20.25" customHeight="1" x14ac:dyDescent="0.25">
      <c r="A41" s="242" t="s">
        <v>337</v>
      </c>
      <c r="B41" s="243"/>
      <c r="C41" s="243"/>
      <c r="D41" s="243"/>
      <c r="E41" s="243"/>
    </row>
    <row r="42" spans="1:10" ht="69" customHeight="1" x14ac:dyDescent="0.25">
      <c r="A42" s="295" t="s">
        <v>338</v>
      </c>
      <c r="B42" s="295"/>
      <c r="C42" s="295"/>
      <c r="D42" s="295"/>
      <c r="E42" s="295"/>
    </row>
    <row r="43" spans="1:10" ht="12" customHeight="1" x14ac:dyDescent="0.25">
      <c r="A43" s="243"/>
      <c r="B43" s="243"/>
      <c r="C43" s="243"/>
      <c r="D43" s="243"/>
      <c r="E43" s="243"/>
    </row>
    <row r="44" spans="1:10" ht="20.149999999999999" customHeight="1" x14ac:dyDescent="0.25">
      <c r="A44" s="242" t="s">
        <v>339</v>
      </c>
      <c r="B44" s="243"/>
      <c r="C44" s="243"/>
      <c r="D44" s="243"/>
      <c r="E44" s="243"/>
    </row>
    <row r="45" spans="1:10" ht="46" customHeight="1" x14ac:dyDescent="0.25">
      <c r="A45" s="285" t="s">
        <v>340</v>
      </c>
      <c r="B45" s="285"/>
      <c r="C45" s="285"/>
      <c r="D45" s="285"/>
      <c r="E45" s="285"/>
      <c r="F45" s="244"/>
      <c r="G45" s="244"/>
      <c r="H45" s="244"/>
      <c r="I45" s="244"/>
      <c r="J45" s="244"/>
    </row>
    <row r="46" spans="1:10" ht="12" customHeight="1" x14ac:dyDescent="0.25">
      <c r="A46" s="245"/>
      <c r="B46" s="245"/>
      <c r="C46" s="245"/>
      <c r="D46" s="245"/>
      <c r="E46" s="245"/>
      <c r="F46" s="244"/>
      <c r="G46" s="244"/>
      <c r="H46" s="244"/>
      <c r="I46" s="244"/>
      <c r="J46" s="244"/>
    </row>
    <row r="47" spans="1:10" ht="27.75" customHeight="1" x14ac:dyDescent="0.25">
      <c r="A47" s="286" t="s">
        <v>341</v>
      </c>
      <c r="B47" s="286"/>
      <c r="C47" s="286"/>
      <c r="D47" s="286"/>
      <c r="E47" s="286"/>
    </row>
    <row r="48" spans="1:10" ht="12" customHeight="1" x14ac:dyDescent="0.25">
      <c r="A48" s="250"/>
      <c r="B48" s="250"/>
      <c r="C48" s="250"/>
      <c r="D48" s="250"/>
      <c r="E48" s="250"/>
    </row>
    <row r="49" spans="1:5" ht="30" customHeight="1" x14ac:dyDescent="0.25">
      <c r="A49" s="250"/>
      <c r="B49" s="287" t="s">
        <v>342</v>
      </c>
      <c r="C49" s="288"/>
      <c r="D49" s="289"/>
      <c r="E49" s="111" t="s">
        <v>343</v>
      </c>
    </row>
    <row r="50" spans="1:5" ht="35.15" customHeight="1" x14ac:dyDescent="0.25">
      <c r="B50" s="290" t="s">
        <v>344</v>
      </c>
      <c r="C50" s="290"/>
      <c r="D50" s="270"/>
      <c r="E50" s="238" t="s">
        <v>345</v>
      </c>
    </row>
    <row r="51" spans="1:5" ht="53.25" customHeight="1" x14ac:dyDescent="0.25">
      <c r="B51" s="291" t="s">
        <v>346</v>
      </c>
      <c r="C51" s="291"/>
      <c r="D51" s="291"/>
      <c r="E51" s="118" t="s">
        <v>347</v>
      </c>
    </row>
    <row r="52" spans="1:5" ht="35.15" customHeight="1" x14ac:dyDescent="0.25">
      <c r="B52" s="270" t="s">
        <v>348</v>
      </c>
      <c r="C52" s="271"/>
      <c r="D52" s="272"/>
      <c r="E52" s="238" t="s">
        <v>349</v>
      </c>
    </row>
    <row r="53" spans="1:5" ht="30" customHeight="1" x14ac:dyDescent="0.25">
      <c r="B53" s="273" t="s">
        <v>350</v>
      </c>
      <c r="C53" s="274"/>
      <c r="D53" s="275"/>
      <c r="E53" s="119" t="s">
        <v>351</v>
      </c>
    </row>
    <row r="54" spans="1:5" ht="35.15" customHeight="1" x14ac:dyDescent="0.25">
      <c r="B54" s="270" t="s">
        <v>352</v>
      </c>
      <c r="C54" s="271"/>
      <c r="D54" s="272"/>
      <c r="E54" s="238" t="s">
        <v>353</v>
      </c>
    </row>
    <row r="55" spans="1:5" ht="20.149999999999999" customHeight="1" x14ac:dyDescent="0.25">
      <c r="B55" s="292" t="s">
        <v>354</v>
      </c>
      <c r="C55" s="293"/>
      <c r="D55" s="294"/>
      <c r="E55" s="118" t="s">
        <v>355</v>
      </c>
    </row>
    <row r="56" spans="1:5" ht="35.15" customHeight="1" x14ac:dyDescent="0.25">
      <c r="B56" s="278"/>
      <c r="C56" s="279"/>
      <c r="D56" s="280"/>
      <c r="E56" s="238" t="s">
        <v>356</v>
      </c>
    </row>
    <row r="57" spans="1:5" ht="20.149999999999999" customHeight="1" x14ac:dyDescent="0.25">
      <c r="B57" s="281"/>
      <c r="C57" s="282"/>
      <c r="D57" s="283"/>
      <c r="E57" s="118" t="s">
        <v>357</v>
      </c>
    </row>
    <row r="58" spans="1:5" ht="35.15" customHeight="1" x14ac:dyDescent="0.25">
      <c r="B58" s="278"/>
      <c r="C58" s="279"/>
      <c r="D58" s="280"/>
      <c r="E58" s="238" t="s">
        <v>358</v>
      </c>
    </row>
    <row r="59" spans="1:5" ht="20.149999999999999" customHeight="1" x14ac:dyDescent="0.25">
      <c r="B59" s="281"/>
      <c r="C59" s="282"/>
      <c r="D59" s="283"/>
      <c r="E59" s="118" t="s">
        <v>359</v>
      </c>
    </row>
    <row r="60" spans="1:5" ht="35.15" customHeight="1" x14ac:dyDescent="0.25">
      <c r="B60" s="270" t="s">
        <v>360</v>
      </c>
      <c r="C60" s="271"/>
      <c r="D60" s="272"/>
      <c r="E60" s="238" t="s">
        <v>361</v>
      </c>
    </row>
    <row r="61" spans="1:5" ht="20.149999999999999" customHeight="1" x14ac:dyDescent="0.25">
      <c r="B61" s="273" t="s">
        <v>362</v>
      </c>
      <c r="C61" s="274"/>
      <c r="D61" s="275"/>
      <c r="E61" s="119" t="s">
        <v>363</v>
      </c>
    </row>
    <row r="62" spans="1:5" ht="35.15" customHeight="1" x14ac:dyDescent="0.25">
      <c r="B62" s="276"/>
      <c r="C62" s="277"/>
      <c r="D62" s="277"/>
      <c r="E62" s="120" t="s">
        <v>364</v>
      </c>
    </row>
    <row r="63" spans="1:5" ht="20.149999999999999" customHeight="1" x14ac:dyDescent="0.25">
      <c r="B63" s="267"/>
      <c r="C63" s="268"/>
      <c r="D63" s="268"/>
      <c r="E63" s="121" t="s">
        <v>365</v>
      </c>
    </row>
    <row r="64" spans="1:5" ht="35.15" customHeight="1" x14ac:dyDescent="0.25">
      <c r="B64" s="276"/>
      <c r="C64" s="277"/>
      <c r="D64" s="277"/>
      <c r="E64" s="120" t="s">
        <v>366</v>
      </c>
    </row>
    <row r="65" spans="2:5" ht="20.149999999999999" customHeight="1" x14ac:dyDescent="0.25">
      <c r="B65" s="267"/>
      <c r="C65" s="268"/>
      <c r="D65" s="268"/>
      <c r="E65" s="121" t="s">
        <v>367</v>
      </c>
    </row>
    <row r="66" spans="2:5" ht="35.25" customHeight="1" x14ac:dyDescent="0.25">
      <c r="B66" s="264" t="s">
        <v>368</v>
      </c>
      <c r="C66" s="265"/>
      <c r="D66" s="266"/>
      <c r="E66" s="120"/>
    </row>
    <row r="67" spans="2:5" ht="15.65" customHeight="1" x14ac:dyDescent="0.25">
      <c r="B67" s="267" t="s">
        <v>369</v>
      </c>
      <c r="C67" s="268"/>
      <c r="D67" s="269"/>
      <c r="E67" s="121"/>
    </row>
    <row r="75" spans="2:5" x14ac:dyDescent="0.25">
      <c r="D75" s="251"/>
      <c r="E75" s="251"/>
    </row>
  </sheetData>
  <mergeCells count="33">
    <mergeCell ref="A36:E36"/>
    <mergeCell ref="A5:E5"/>
    <mergeCell ref="A7:E7"/>
    <mergeCell ref="A8:E8"/>
    <mergeCell ref="B9:E9"/>
    <mergeCell ref="B14:E14"/>
    <mergeCell ref="B21:E21"/>
    <mergeCell ref="A25:E25"/>
    <mergeCell ref="A27:E27"/>
    <mergeCell ref="A28:E28"/>
    <mergeCell ref="A32:E32"/>
    <mergeCell ref="A35:E35"/>
    <mergeCell ref="B58:D59"/>
    <mergeCell ref="A39:E39"/>
    <mergeCell ref="A45:E45"/>
    <mergeCell ref="A47:E47"/>
    <mergeCell ref="B49:D49"/>
    <mergeCell ref="B50:D50"/>
    <mergeCell ref="B51:D51"/>
    <mergeCell ref="B52:D52"/>
    <mergeCell ref="B53:D53"/>
    <mergeCell ref="B54:D54"/>
    <mergeCell ref="B55:D55"/>
    <mergeCell ref="B56:D57"/>
    <mergeCell ref="A42:E42"/>
    <mergeCell ref="B66:D66"/>
    <mergeCell ref="B67:D67"/>
    <mergeCell ref="B60:D60"/>
    <mergeCell ref="B61:D61"/>
    <mergeCell ref="B62:D62"/>
    <mergeCell ref="B63:D63"/>
    <mergeCell ref="B64:D64"/>
    <mergeCell ref="B65:D65"/>
  </mergeCells>
  <pageMargins left="0.59055118110236227" right="0.59055118110236227" top="1.1811023622047245" bottom="0.78740157480314965" header="0.31496062992125984" footer="0.31496062992125984"/>
  <pageSetup paperSize="9" scale="73"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32"/>
  <sheetViews>
    <sheetView showGridLines="0" zoomScaleNormal="100" workbookViewId="0"/>
  </sheetViews>
  <sheetFormatPr defaultColWidth="8.81640625" defaultRowHeight="11.5" x14ac:dyDescent="0.25"/>
  <cols>
    <col min="1" max="1" width="3.1796875" style="13" customWidth="1"/>
    <col min="2" max="2" width="30.54296875" style="13" customWidth="1"/>
    <col min="3" max="10" width="8.453125" style="13" customWidth="1"/>
    <col min="11" max="16384" width="8.81640625" style="13"/>
  </cols>
  <sheetData>
    <row r="1" spans="1:10" ht="16" customHeight="1" x14ac:dyDescent="0.25">
      <c r="A1" s="126"/>
      <c r="B1" s="130" t="s">
        <v>46</v>
      </c>
      <c r="C1" s="127"/>
      <c r="D1" s="127"/>
      <c r="E1" s="127"/>
      <c r="F1" s="127"/>
      <c r="G1" s="127"/>
    </row>
    <row r="2" spans="1:10" ht="20.149999999999999" customHeight="1" x14ac:dyDescent="0.25">
      <c r="A2" s="126"/>
      <c r="B2" s="130" t="s">
        <v>4</v>
      </c>
      <c r="C2" s="127"/>
      <c r="D2" s="127"/>
      <c r="E2" s="127"/>
      <c r="F2" s="127"/>
      <c r="G2" s="127"/>
    </row>
    <row r="3" spans="1:10" ht="11.25" customHeight="1" x14ac:dyDescent="0.25">
      <c r="A3" s="126"/>
      <c r="B3" s="139" t="s">
        <v>47</v>
      </c>
      <c r="C3" s="139"/>
      <c r="D3" s="139"/>
      <c r="E3" s="139"/>
      <c r="F3" s="139"/>
      <c r="G3" s="139"/>
      <c r="H3" s="18"/>
      <c r="I3" s="18"/>
      <c r="J3" s="18"/>
    </row>
    <row r="4" spans="1:10" ht="16" customHeight="1" x14ac:dyDescent="0.25">
      <c r="B4" s="18"/>
      <c r="C4" s="18"/>
      <c r="D4" s="18"/>
      <c r="E4" s="18"/>
      <c r="F4" s="18"/>
      <c r="G4" s="18"/>
      <c r="H4" s="108"/>
      <c r="I4" s="108"/>
      <c r="J4" s="108"/>
    </row>
    <row r="5" spans="1:10" ht="20.149999999999999" customHeight="1" x14ac:dyDescent="0.25">
      <c r="B5" s="151" t="s">
        <v>48</v>
      </c>
      <c r="C5" s="153">
        <v>1993</v>
      </c>
      <c r="D5" s="154">
        <v>2000</v>
      </c>
      <c r="E5" s="154">
        <v>2005</v>
      </c>
      <c r="F5" s="154">
        <v>2010</v>
      </c>
      <c r="G5" s="154">
        <v>2015</v>
      </c>
      <c r="H5" s="154">
        <v>2020</v>
      </c>
      <c r="I5" s="154">
        <v>2021</v>
      </c>
      <c r="J5" s="154">
        <v>2022</v>
      </c>
    </row>
    <row r="6" spans="1:10" ht="16" customHeight="1" x14ac:dyDescent="0.25">
      <c r="B6" s="152" t="s">
        <v>49</v>
      </c>
      <c r="C6" s="155">
        <v>301.22000000000003</v>
      </c>
      <c r="D6" s="155">
        <v>396.3</v>
      </c>
      <c r="E6" s="155">
        <v>476.3</v>
      </c>
      <c r="F6" s="155">
        <v>462.6</v>
      </c>
      <c r="G6" s="155">
        <v>512</v>
      </c>
      <c r="H6" s="155">
        <v>561.10940200000005</v>
      </c>
      <c r="I6" s="155">
        <v>579.57838900000002</v>
      </c>
      <c r="J6" s="155">
        <v>621.54335000000003</v>
      </c>
    </row>
    <row r="7" spans="1:10" ht="16" customHeight="1" x14ac:dyDescent="0.25">
      <c r="B7" s="152" t="s">
        <v>50</v>
      </c>
      <c r="C7" s="155">
        <v>29.47</v>
      </c>
      <c r="D7" s="155">
        <v>82.4</v>
      </c>
      <c r="E7" s="155">
        <v>97.6</v>
      </c>
      <c r="F7" s="155">
        <v>119.9</v>
      </c>
      <c r="G7" s="155">
        <v>102.5</v>
      </c>
      <c r="H7" s="155">
        <v>70.779278000000005</v>
      </c>
      <c r="I7" s="155">
        <v>74.507024999999999</v>
      </c>
      <c r="J7" s="155">
        <v>77.273653999999993</v>
      </c>
    </row>
    <row r="8" spans="1:10" ht="16" customHeight="1" x14ac:dyDescent="0.25">
      <c r="B8" s="152" t="s">
        <v>51</v>
      </c>
      <c r="C8" s="155">
        <v>44.86</v>
      </c>
      <c r="D8" s="155">
        <v>126.5</v>
      </c>
      <c r="E8" s="155">
        <v>204.2</v>
      </c>
      <c r="F8" s="155">
        <v>207.2</v>
      </c>
      <c r="G8" s="155">
        <v>158</v>
      </c>
      <c r="H8" s="155">
        <v>161.66561899999999</v>
      </c>
      <c r="I8" s="155">
        <v>155.188851</v>
      </c>
      <c r="J8" s="155">
        <v>156.288015</v>
      </c>
    </row>
    <row r="9" spans="1:10" ht="20.149999999999999" customHeight="1" x14ac:dyDescent="0.25">
      <c r="B9" s="131" t="s">
        <v>52</v>
      </c>
      <c r="C9" s="132">
        <v>375.55</v>
      </c>
      <c r="D9" s="132">
        <v>605.20000000000005</v>
      </c>
      <c r="E9" s="132">
        <v>778.1</v>
      </c>
      <c r="F9" s="132">
        <v>789.7</v>
      </c>
      <c r="G9" s="132">
        <v>772.5</v>
      </c>
      <c r="H9" s="132">
        <v>793.55429900000001</v>
      </c>
      <c r="I9" s="132">
        <v>809.27426500000001</v>
      </c>
      <c r="J9" s="132">
        <v>855.10501899999997</v>
      </c>
    </row>
    <row r="10" spans="1:10" ht="16" customHeight="1" x14ac:dyDescent="0.25"/>
    <row r="11" spans="1:10" ht="11.15" customHeight="1" x14ac:dyDescent="0.25">
      <c r="A11" s="21" t="s">
        <v>53</v>
      </c>
      <c r="B11" s="22"/>
    </row>
    <row r="12" spans="1:10" ht="11.15" customHeight="1" x14ac:dyDescent="0.25">
      <c r="A12" s="21" t="s">
        <v>54</v>
      </c>
      <c r="B12" s="22"/>
    </row>
    <row r="13" spans="1:10" ht="60" customHeight="1" x14ac:dyDescent="0.25">
      <c r="A13" s="23" t="s">
        <v>55</v>
      </c>
      <c r="B13" s="252" t="s">
        <v>56</v>
      </c>
      <c r="C13" s="252"/>
      <c r="D13" s="252"/>
      <c r="E13" s="252"/>
      <c r="F13" s="252"/>
      <c r="G13" s="252"/>
      <c r="H13" s="252"/>
      <c r="I13" s="25"/>
      <c r="J13" s="25"/>
    </row>
    <row r="14" spans="1:10" ht="11.15" customHeight="1" x14ac:dyDescent="0.25">
      <c r="A14" s="23" t="s">
        <v>57</v>
      </c>
      <c r="B14" s="24" t="s">
        <v>58</v>
      </c>
    </row>
    <row r="15" spans="1:10" ht="24.65" customHeight="1" x14ac:dyDescent="0.25">
      <c r="A15" s="23" t="s">
        <v>59</v>
      </c>
      <c r="B15" s="252" t="s">
        <v>60</v>
      </c>
      <c r="C15" s="252"/>
      <c r="D15" s="252"/>
      <c r="E15" s="252"/>
      <c r="F15" s="252"/>
      <c r="G15" s="252"/>
      <c r="H15" s="252"/>
      <c r="I15" s="25"/>
      <c r="J15" s="25"/>
    </row>
    <row r="16" spans="1:10" ht="11.15" customHeight="1" x14ac:dyDescent="0.25">
      <c r="A16" s="23"/>
      <c r="B16" s="24"/>
    </row>
    <row r="17" spans="1:10" ht="11.15" customHeight="1" x14ac:dyDescent="0.25">
      <c r="A17" s="15"/>
      <c r="B17" s="14"/>
    </row>
    <row r="18" spans="1:10" ht="11.15" customHeight="1" x14ac:dyDescent="0.25">
      <c r="A18" s="16"/>
    </row>
    <row r="19" spans="1:10" ht="11.15" customHeight="1" x14ac:dyDescent="0.25">
      <c r="A19" s="16"/>
    </row>
    <row r="20" spans="1:10" ht="11.25" customHeight="1" x14ac:dyDescent="0.25">
      <c r="A20" s="16"/>
    </row>
    <row r="21" spans="1:10" ht="12.5" x14ac:dyDescent="0.25">
      <c r="A21" s="17"/>
      <c r="B21" s="17"/>
      <c r="C21" s="17"/>
      <c r="D21" s="17"/>
      <c r="E21" s="17"/>
      <c r="F21" s="17"/>
      <c r="G21" s="17"/>
      <c r="H21" s="17"/>
      <c r="I21" s="17"/>
      <c r="J21" s="17"/>
    </row>
    <row r="22" spans="1:10" ht="12.5" x14ac:dyDescent="0.25">
      <c r="A22" s="17"/>
      <c r="B22" s="17"/>
      <c r="C22" s="17"/>
      <c r="D22" s="17"/>
      <c r="E22" s="17"/>
      <c r="F22" s="17"/>
      <c r="G22" s="17"/>
      <c r="H22" s="17"/>
      <c r="I22" s="17"/>
      <c r="J22" s="17"/>
    </row>
    <row r="23" spans="1:10" ht="12" customHeight="1" x14ac:dyDescent="0.25">
      <c r="A23" s="17"/>
      <c r="B23" s="17"/>
      <c r="C23" s="17"/>
      <c r="D23" s="17"/>
      <c r="E23" s="17"/>
      <c r="F23" s="17"/>
      <c r="G23" s="17"/>
      <c r="H23" s="17"/>
      <c r="I23" s="17"/>
      <c r="J23" s="17"/>
    </row>
    <row r="24" spans="1:10" ht="12.5" x14ac:dyDescent="0.25">
      <c r="A24" s="17"/>
      <c r="B24" s="17"/>
      <c r="C24" s="17"/>
      <c r="D24" s="17"/>
      <c r="E24" s="17"/>
      <c r="F24" s="17"/>
      <c r="G24" s="17"/>
      <c r="H24" s="17"/>
      <c r="I24" s="17"/>
      <c r="J24" s="17"/>
    </row>
    <row r="25" spans="1:10" ht="12.75" customHeight="1" x14ac:dyDescent="0.25">
      <c r="A25" s="17"/>
      <c r="B25" s="17"/>
      <c r="C25" s="17"/>
      <c r="D25" s="17"/>
      <c r="E25" s="17"/>
      <c r="F25" s="17"/>
      <c r="G25" s="17"/>
      <c r="H25" s="17"/>
      <c r="I25" s="17"/>
      <c r="J25" s="17"/>
    </row>
    <row r="26" spans="1:10" ht="12.75" customHeight="1" x14ac:dyDescent="0.25">
      <c r="A26" s="17"/>
      <c r="B26" s="17"/>
      <c r="C26" s="17"/>
      <c r="D26" s="17"/>
      <c r="E26" s="17"/>
      <c r="F26" s="17"/>
      <c r="G26" s="17"/>
      <c r="H26" s="17"/>
      <c r="I26" s="17"/>
      <c r="J26" s="17"/>
    </row>
    <row r="27" spans="1:10" ht="12.75" customHeight="1" x14ac:dyDescent="0.25">
      <c r="A27" s="17"/>
      <c r="B27" s="17"/>
      <c r="C27" s="17"/>
      <c r="D27" s="17"/>
      <c r="E27" s="17"/>
      <c r="F27" s="17"/>
      <c r="G27" s="17"/>
      <c r="H27" s="17"/>
      <c r="I27" s="17"/>
      <c r="J27" s="17"/>
    </row>
    <row r="28" spans="1:10" ht="12.5" x14ac:dyDescent="0.25">
      <c r="A28" s="17"/>
      <c r="B28" s="88"/>
      <c r="C28" s="89"/>
      <c r="D28" s="17"/>
      <c r="E28" s="17"/>
      <c r="F28" s="17"/>
      <c r="G28" s="17"/>
      <c r="H28" s="17"/>
      <c r="I28" s="17"/>
      <c r="J28" s="17"/>
    </row>
    <row r="29" spans="1:10" ht="12.5" x14ac:dyDescent="0.25">
      <c r="A29" s="94"/>
      <c r="B29" s="17"/>
      <c r="C29" s="17"/>
      <c r="D29" s="17"/>
      <c r="E29" s="17"/>
      <c r="F29" s="17"/>
      <c r="G29" s="17"/>
      <c r="H29" s="17"/>
      <c r="I29" s="17"/>
      <c r="J29" s="17"/>
    </row>
    <row r="31" spans="1:10" ht="60" customHeight="1" x14ac:dyDescent="0.25"/>
    <row r="32" spans="1:10" ht="36" customHeight="1" x14ac:dyDescent="0.25"/>
  </sheetData>
  <mergeCells count="2">
    <mergeCell ref="B15:H15"/>
    <mergeCell ref="B13:H13"/>
  </mergeCells>
  <phoneticPr fontId="16" type="noConversion"/>
  <pageMargins left="0.59055118110236227" right="0.59055118110236227" top="1.1811023622047245" bottom="0.78740157480314965" header="0.31496062992125984" footer="0.31496062992125984"/>
  <pageSetup paperSize="9" scale="84"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3"/>
  <sheetViews>
    <sheetView showGridLines="0" zoomScaleNormal="100" workbookViewId="0"/>
  </sheetViews>
  <sheetFormatPr defaultColWidth="9.1796875" defaultRowHeight="12.5" x14ac:dyDescent="0.25"/>
  <cols>
    <col min="1" max="1" width="10" style="112" customWidth="1"/>
    <col min="2" max="8" width="9.1796875" style="112"/>
    <col min="9" max="9" width="5.453125" style="112" customWidth="1"/>
    <col min="10" max="10" width="1.453125" style="112" customWidth="1"/>
    <col min="11" max="16384" width="9.1796875" style="112"/>
  </cols>
  <sheetData>
    <row r="1" spans="1:9" ht="16" customHeight="1" x14ac:dyDescent="0.25"/>
    <row r="2" spans="1:9" ht="16" customHeight="1" x14ac:dyDescent="0.25">
      <c r="A2" s="113" t="s">
        <v>370</v>
      </c>
      <c r="B2" s="114"/>
      <c r="C2" s="114"/>
      <c r="D2" s="114"/>
      <c r="E2" s="114"/>
    </row>
    <row r="3" spans="1:9" ht="16" customHeight="1" x14ac:dyDescent="0.25">
      <c r="A3" s="114"/>
      <c r="B3" s="114"/>
      <c r="C3" s="114"/>
      <c r="D3" s="114"/>
      <c r="E3" s="114"/>
    </row>
    <row r="4" spans="1:9" ht="16" customHeight="1" x14ac:dyDescent="0.25">
      <c r="A4" s="115" t="s">
        <v>371</v>
      </c>
      <c r="B4" s="116" t="s">
        <v>372</v>
      </c>
      <c r="C4" s="116"/>
      <c r="D4" s="116"/>
      <c r="E4" s="116"/>
      <c r="F4" s="116"/>
      <c r="G4" s="116"/>
      <c r="H4" s="116"/>
      <c r="I4" s="116"/>
    </row>
    <row r="5" spans="1:9" ht="16" customHeight="1" x14ac:dyDescent="0.25">
      <c r="A5" s="115" t="s">
        <v>373</v>
      </c>
      <c r="B5" s="116" t="s">
        <v>374</v>
      </c>
      <c r="C5" s="116"/>
      <c r="D5" s="116"/>
      <c r="E5" s="116"/>
      <c r="F5" s="116"/>
      <c r="G5" s="116"/>
      <c r="H5" s="116"/>
      <c r="I5" s="116"/>
    </row>
    <row r="6" spans="1:9" ht="16" customHeight="1" x14ac:dyDescent="0.25">
      <c r="A6" s="115" t="s">
        <v>375</v>
      </c>
      <c r="B6" s="116" t="s">
        <v>376</v>
      </c>
      <c r="C6" s="116"/>
      <c r="D6" s="116"/>
      <c r="E6" s="116"/>
      <c r="F6" s="116"/>
      <c r="G6" s="116"/>
      <c r="H6" s="116"/>
      <c r="I6" s="116"/>
    </row>
    <row r="7" spans="1:9" ht="16" customHeight="1" x14ac:dyDescent="0.25">
      <c r="A7" s="115" t="s">
        <v>377</v>
      </c>
      <c r="B7" s="116" t="s">
        <v>378</v>
      </c>
      <c r="C7" s="116"/>
      <c r="D7" s="116"/>
      <c r="E7" s="116"/>
      <c r="F7" s="116"/>
      <c r="G7" s="116"/>
      <c r="H7" s="116"/>
      <c r="I7" s="116"/>
    </row>
    <row r="8" spans="1:9" ht="16" customHeight="1" x14ac:dyDescent="0.25">
      <c r="A8" s="115" t="s">
        <v>379</v>
      </c>
      <c r="B8" s="116" t="s">
        <v>380</v>
      </c>
      <c r="C8" s="116"/>
      <c r="D8" s="116"/>
      <c r="E8" s="116"/>
      <c r="F8" s="116"/>
      <c r="G8" s="116"/>
      <c r="H8" s="116"/>
      <c r="I8" s="116"/>
    </row>
    <row r="9" spans="1:9" ht="16" customHeight="1" x14ac:dyDescent="0.25">
      <c r="A9" s="115" t="s">
        <v>381</v>
      </c>
      <c r="B9" s="116" t="s">
        <v>382</v>
      </c>
      <c r="C9" s="116"/>
      <c r="D9" s="116"/>
      <c r="E9" s="116"/>
      <c r="F9" s="116"/>
      <c r="G9" s="116"/>
      <c r="H9" s="116"/>
      <c r="I9" s="116"/>
    </row>
    <row r="10" spans="1:9" ht="16" customHeight="1" x14ac:dyDescent="0.25">
      <c r="A10" s="115" t="s">
        <v>383</v>
      </c>
      <c r="B10" s="116" t="s">
        <v>384</v>
      </c>
      <c r="C10" s="116"/>
      <c r="D10" s="116"/>
      <c r="E10" s="116"/>
      <c r="F10" s="116"/>
      <c r="G10" s="116"/>
      <c r="H10" s="116"/>
      <c r="I10" s="116"/>
    </row>
    <row r="11" spans="1:9" ht="16" customHeight="1" x14ac:dyDescent="0.25">
      <c r="A11" s="115" t="s">
        <v>385</v>
      </c>
      <c r="B11" s="116" t="s">
        <v>386</v>
      </c>
      <c r="C11" s="116"/>
      <c r="D11" s="116"/>
      <c r="E11" s="116"/>
      <c r="F11" s="116"/>
      <c r="G11" s="116"/>
      <c r="H11" s="116"/>
      <c r="I11" s="116"/>
    </row>
    <row r="12" spans="1:9" ht="16" customHeight="1" x14ac:dyDescent="0.25">
      <c r="A12" s="115" t="s">
        <v>387</v>
      </c>
      <c r="B12" s="116" t="s">
        <v>388</v>
      </c>
      <c r="C12" s="116"/>
      <c r="D12" s="116"/>
      <c r="E12" s="116"/>
      <c r="F12" s="116"/>
      <c r="G12" s="116"/>
      <c r="H12" s="116"/>
      <c r="I12" s="116"/>
    </row>
    <row r="13" spans="1:9" ht="16" customHeight="1" x14ac:dyDescent="0.25">
      <c r="A13" s="115" t="s">
        <v>389</v>
      </c>
      <c r="B13" s="116" t="s">
        <v>390</v>
      </c>
      <c r="C13" s="116"/>
      <c r="D13" s="116"/>
      <c r="E13" s="116"/>
      <c r="F13" s="116"/>
      <c r="G13" s="116"/>
      <c r="H13" s="116"/>
      <c r="I13" s="116"/>
    </row>
    <row r="14" spans="1:9" ht="16" customHeight="1" x14ac:dyDescent="0.25">
      <c r="A14" s="115" t="s">
        <v>391</v>
      </c>
      <c r="B14" s="116" t="s">
        <v>392</v>
      </c>
      <c r="C14" s="116"/>
      <c r="D14" s="116"/>
      <c r="E14" s="116"/>
      <c r="F14" s="116"/>
      <c r="G14" s="116"/>
      <c r="H14" s="116"/>
      <c r="I14" s="116"/>
    </row>
    <row r="15" spans="1:9" ht="16" customHeight="1" x14ac:dyDescent="0.25">
      <c r="A15" s="115" t="s">
        <v>393</v>
      </c>
      <c r="B15" s="116" t="s">
        <v>394</v>
      </c>
      <c r="C15" s="116"/>
      <c r="D15" s="116"/>
      <c r="E15" s="116"/>
      <c r="F15" s="116"/>
      <c r="G15" s="116"/>
      <c r="H15" s="116"/>
      <c r="I15" s="116"/>
    </row>
    <row r="16" spans="1:9" ht="16" customHeight="1" x14ac:dyDescent="0.25">
      <c r="A16" s="115" t="s">
        <v>395</v>
      </c>
      <c r="B16" s="116" t="s">
        <v>396</v>
      </c>
      <c r="C16" s="116"/>
      <c r="D16" s="116"/>
      <c r="E16" s="116"/>
      <c r="F16" s="116"/>
      <c r="G16" s="116"/>
      <c r="H16" s="116"/>
      <c r="I16" s="116"/>
    </row>
    <row r="17" spans="1:9" ht="16" customHeight="1" x14ac:dyDescent="0.25">
      <c r="A17" s="115" t="s">
        <v>397</v>
      </c>
      <c r="B17" s="116" t="s">
        <v>398</v>
      </c>
      <c r="C17" s="116"/>
      <c r="D17" s="116"/>
      <c r="E17" s="116"/>
      <c r="F17" s="116"/>
      <c r="G17" s="116"/>
      <c r="H17" s="116"/>
      <c r="I17" s="116"/>
    </row>
    <row r="18" spans="1:9" ht="16" customHeight="1" x14ac:dyDescent="0.25">
      <c r="A18" s="115" t="s">
        <v>399</v>
      </c>
      <c r="B18" s="116" t="s">
        <v>400</v>
      </c>
      <c r="C18" s="116"/>
      <c r="D18" s="116"/>
      <c r="E18" s="116"/>
      <c r="F18" s="116"/>
      <c r="G18" s="116"/>
      <c r="H18" s="116"/>
      <c r="I18" s="116"/>
    </row>
    <row r="19" spans="1:9" ht="16" customHeight="1" x14ac:dyDescent="0.25">
      <c r="A19" s="115" t="s">
        <v>401</v>
      </c>
      <c r="B19" s="116" t="s">
        <v>402</v>
      </c>
      <c r="C19" s="116"/>
      <c r="D19" s="116"/>
      <c r="E19" s="116"/>
      <c r="F19" s="116"/>
      <c r="G19" s="116"/>
      <c r="H19" s="116"/>
      <c r="I19" s="116"/>
    </row>
    <row r="20" spans="1:9" ht="16" customHeight="1" x14ac:dyDescent="0.25">
      <c r="A20" s="115" t="s">
        <v>403</v>
      </c>
      <c r="B20" s="116" t="s">
        <v>404</v>
      </c>
      <c r="C20" s="116"/>
      <c r="D20" s="116"/>
      <c r="E20" s="116"/>
      <c r="F20" s="116"/>
      <c r="G20" s="116"/>
      <c r="H20" s="116"/>
      <c r="I20" s="116"/>
    </row>
    <row r="21" spans="1:9" ht="16" customHeight="1" x14ac:dyDescent="0.25">
      <c r="A21" s="115" t="s">
        <v>405</v>
      </c>
      <c r="B21" s="116" t="s">
        <v>406</v>
      </c>
      <c r="C21" s="116"/>
      <c r="D21" s="116"/>
      <c r="E21" s="116"/>
      <c r="F21" s="116"/>
      <c r="G21" s="116"/>
      <c r="H21" s="116"/>
      <c r="I21" s="116"/>
    </row>
    <row r="22" spans="1:9" ht="16" customHeight="1" x14ac:dyDescent="0.25">
      <c r="A22" s="115" t="s">
        <v>407</v>
      </c>
      <c r="B22" s="116" t="s">
        <v>408</v>
      </c>
      <c r="C22" s="116"/>
      <c r="D22" s="116"/>
      <c r="E22" s="116"/>
      <c r="F22" s="116"/>
      <c r="G22" s="116"/>
      <c r="H22" s="116"/>
      <c r="I22" s="116"/>
    </row>
    <row r="23" spans="1:9" ht="16" customHeight="1" x14ac:dyDescent="0.25">
      <c r="A23" s="114"/>
      <c r="B23" s="114"/>
      <c r="C23" s="114"/>
      <c r="D23" s="114"/>
      <c r="E23" s="114"/>
    </row>
    <row r="24" spans="1:9" ht="16" customHeight="1" x14ac:dyDescent="0.25">
      <c r="A24" s="114"/>
      <c r="B24" s="114"/>
      <c r="C24" s="114"/>
      <c r="D24" s="114"/>
      <c r="E24" s="114"/>
    </row>
    <row r="25" spans="1:9" ht="16" customHeight="1" x14ac:dyDescent="0.25">
      <c r="A25" s="117" t="s">
        <v>409</v>
      </c>
      <c r="B25" s="114"/>
      <c r="C25" s="114"/>
      <c r="D25" s="114"/>
      <c r="E25" s="114"/>
    </row>
    <row r="26" spans="1:9" ht="16" customHeight="1" x14ac:dyDescent="0.25">
      <c r="A26" s="114"/>
      <c r="B26" s="114"/>
      <c r="C26" s="114"/>
      <c r="D26" s="114"/>
      <c r="E26" s="114"/>
    </row>
    <row r="27" spans="1:9" ht="16" customHeight="1" x14ac:dyDescent="0.25">
      <c r="A27" s="117" t="s">
        <v>108</v>
      </c>
      <c r="B27" s="114" t="s">
        <v>410</v>
      </c>
      <c r="C27" s="114"/>
      <c r="D27" s="114"/>
      <c r="E27" s="114"/>
    </row>
    <row r="28" spans="1:9" ht="16" customHeight="1" x14ac:dyDescent="0.25">
      <c r="A28" s="117" t="s">
        <v>282</v>
      </c>
      <c r="B28" s="114" t="s">
        <v>411</v>
      </c>
      <c r="C28" s="114"/>
      <c r="D28" s="114"/>
      <c r="E28" s="114"/>
    </row>
    <row r="29" spans="1:9" ht="16" customHeight="1" x14ac:dyDescent="0.25"/>
    <row r="30" spans="1:9" ht="44.15" customHeight="1" x14ac:dyDescent="0.25"/>
    <row r="31" spans="1:9" ht="16" customHeight="1" x14ac:dyDescent="0.25"/>
    <row r="32" spans="1:9" ht="16" customHeight="1" x14ac:dyDescent="0.25"/>
    <row r="33" ht="16" customHeight="1" x14ac:dyDescent="0.25"/>
  </sheetData>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39"/>
  <sheetViews>
    <sheetView showGridLines="0" zoomScaleNormal="100" workbookViewId="0"/>
  </sheetViews>
  <sheetFormatPr defaultColWidth="8.81640625" defaultRowHeight="11.5" x14ac:dyDescent="0.25"/>
  <cols>
    <col min="1" max="1" width="3.1796875" style="13" customWidth="1"/>
    <col min="2" max="2" width="6.54296875" style="13" customWidth="1"/>
    <col min="3" max="3" width="9.1796875" style="30" customWidth="1"/>
    <col min="4" max="5" width="10.54296875" style="13" customWidth="1"/>
    <col min="6" max="6" width="1.453125" style="13" customWidth="1"/>
    <col min="7" max="8" width="8.54296875" style="13" customWidth="1"/>
    <col min="9" max="9" width="11.54296875" style="13" customWidth="1"/>
    <col min="10" max="10" width="8.54296875" style="13" customWidth="1"/>
    <col min="11" max="11" width="1" style="13" customWidth="1"/>
    <col min="12" max="16384" width="8.81640625" style="13"/>
  </cols>
  <sheetData>
    <row r="1" spans="1:10" ht="16" customHeight="1" x14ac:dyDescent="0.25">
      <c r="A1" s="127"/>
      <c r="B1" s="128" t="s">
        <v>61</v>
      </c>
      <c r="C1" s="129"/>
      <c r="D1" s="127"/>
      <c r="E1" s="127"/>
      <c r="F1" s="127"/>
      <c r="G1" s="127"/>
      <c r="H1" s="127"/>
      <c r="I1" s="127"/>
      <c r="J1" s="127"/>
    </row>
    <row r="2" spans="1:10" ht="20.149999999999999" customHeight="1" x14ac:dyDescent="0.25">
      <c r="A2" s="127"/>
      <c r="B2" s="130" t="s">
        <v>6</v>
      </c>
      <c r="C2" s="129"/>
      <c r="D2" s="127"/>
      <c r="E2" s="127"/>
      <c r="F2" s="127"/>
      <c r="G2" s="127"/>
      <c r="H2" s="127"/>
      <c r="I2" s="127"/>
      <c r="J2" s="127"/>
    </row>
    <row r="3" spans="1:10" ht="16" customHeight="1" x14ac:dyDescent="0.25"/>
    <row r="4" spans="1:10" ht="20.149999999999999" customHeight="1" x14ac:dyDescent="0.25">
      <c r="B4" s="156"/>
      <c r="C4" s="133"/>
      <c r="D4" s="254" t="s">
        <v>62</v>
      </c>
      <c r="E4" s="254"/>
      <c r="F4" s="152"/>
      <c r="G4" s="254" t="s">
        <v>63</v>
      </c>
      <c r="H4" s="254"/>
      <c r="I4" s="254"/>
      <c r="J4" s="254"/>
    </row>
    <row r="5" spans="1:10" ht="20.149999999999999" customHeight="1" x14ac:dyDescent="0.25">
      <c r="B5" s="156" t="s">
        <v>64</v>
      </c>
      <c r="C5" s="134" t="s">
        <v>65</v>
      </c>
      <c r="D5" s="253" t="s">
        <v>66</v>
      </c>
      <c r="E5" s="253" t="s">
        <v>67</v>
      </c>
      <c r="F5" s="152"/>
      <c r="G5" s="253" t="s">
        <v>68</v>
      </c>
      <c r="H5" s="255" t="s">
        <v>69</v>
      </c>
      <c r="I5" s="255"/>
      <c r="J5" s="255"/>
    </row>
    <row r="6" spans="1:10" ht="28" customHeight="1" x14ac:dyDescent="0.25">
      <c r="B6" s="157" t="s">
        <v>70</v>
      </c>
      <c r="C6" s="135" t="s">
        <v>71</v>
      </c>
      <c r="D6" s="254"/>
      <c r="E6" s="254"/>
      <c r="F6" s="151"/>
      <c r="G6" s="254"/>
      <c r="H6" s="153" t="s">
        <v>72</v>
      </c>
      <c r="I6" s="153" t="s">
        <v>73</v>
      </c>
      <c r="J6" s="153" t="s">
        <v>74</v>
      </c>
    </row>
    <row r="7" spans="1:10" s="29" customFormat="1" ht="20.149999999999999" customHeight="1" x14ac:dyDescent="0.25">
      <c r="B7" s="158" t="s">
        <v>75</v>
      </c>
      <c r="C7" s="162"/>
      <c r="D7" s="160"/>
      <c r="E7" s="161"/>
      <c r="F7" s="161"/>
      <c r="G7" s="160"/>
      <c r="H7" s="161"/>
      <c r="I7" s="161"/>
      <c r="J7" s="161"/>
    </row>
    <row r="8" spans="1:10" ht="16" customHeight="1" x14ac:dyDescent="0.25">
      <c r="B8" s="159">
        <v>2000</v>
      </c>
      <c r="C8" s="136">
        <v>396.3</v>
      </c>
      <c r="D8" s="165">
        <v>331.7</v>
      </c>
      <c r="E8" s="165">
        <v>64.599999999999994</v>
      </c>
      <c r="F8" s="166"/>
      <c r="G8" s="166">
        <v>311.2</v>
      </c>
      <c r="H8" s="167">
        <v>85.1</v>
      </c>
      <c r="I8" s="165">
        <v>21.9</v>
      </c>
      <c r="J8" s="166">
        <v>63.2</v>
      </c>
    </row>
    <row r="9" spans="1:10" ht="16" customHeight="1" x14ac:dyDescent="0.25">
      <c r="B9" s="159">
        <v>2005</v>
      </c>
      <c r="C9" s="137">
        <v>476.3</v>
      </c>
      <c r="D9" s="168">
        <v>352.6</v>
      </c>
      <c r="E9" s="168">
        <v>123.7</v>
      </c>
      <c r="F9" s="167"/>
      <c r="G9" s="167">
        <v>310.39999999999998</v>
      </c>
      <c r="H9" s="167">
        <v>165.9</v>
      </c>
      <c r="I9" s="168">
        <v>42</v>
      </c>
      <c r="J9" s="167">
        <v>123.9</v>
      </c>
    </row>
    <row r="10" spans="1:10" ht="16" customHeight="1" x14ac:dyDescent="0.25">
      <c r="B10" s="159">
        <v>2010</v>
      </c>
      <c r="C10" s="137">
        <v>462.6</v>
      </c>
      <c r="D10" s="168">
        <v>397.6</v>
      </c>
      <c r="E10" s="168">
        <v>65</v>
      </c>
      <c r="F10" s="167"/>
      <c r="G10" s="167">
        <v>329.5</v>
      </c>
      <c r="H10" s="167">
        <v>133.1</v>
      </c>
      <c r="I10" s="168">
        <v>57.6</v>
      </c>
      <c r="J10" s="167">
        <v>75.5</v>
      </c>
    </row>
    <row r="11" spans="1:10" ht="16" customHeight="1" x14ac:dyDescent="0.25">
      <c r="B11" s="159">
        <v>2015</v>
      </c>
      <c r="C11" s="137">
        <v>512</v>
      </c>
      <c r="D11" s="168">
        <v>438.6</v>
      </c>
      <c r="E11" s="168">
        <v>73.400000000000006</v>
      </c>
      <c r="F11" s="167"/>
      <c r="G11" s="167">
        <v>387.8</v>
      </c>
      <c r="H11" s="167">
        <v>124.2</v>
      </c>
      <c r="I11" s="168">
        <v>52.9</v>
      </c>
      <c r="J11" s="167">
        <v>71.3</v>
      </c>
    </row>
    <row r="12" spans="1:10" ht="16" customHeight="1" x14ac:dyDescent="0.25">
      <c r="B12" s="159">
        <v>2020</v>
      </c>
      <c r="C12" s="137">
        <v>561.10940100000005</v>
      </c>
      <c r="D12" s="168">
        <v>519.01178700000003</v>
      </c>
      <c r="E12" s="168">
        <v>42.097614</v>
      </c>
      <c r="F12" s="167"/>
      <c r="G12" s="167">
        <v>454.55057399999998</v>
      </c>
      <c r="H12" s="167">
        <v>106.558831</v>
      </c>
      <c r="I12" s="168">
        <v>63.808684</v>
      </c>
      <c r="J12" s="167">
        <v>42.750146999999998</v>
      </c>
    </row>
    <row r="13" spans="1:10" ht="16" customHeight="1" x14ac:dyDescent="0.25">
      <c r="B13" s="159">
        <v>2021</v>
      </c>
      <c r="C13" s="137">
        <v>579.57838900000002</v>
      </c>
      <c r="D13" s="168">
        <v>534.86296700000003</v>
      </c>
      <c r="E13" s="168">
        <v>44.715423000000001</v>
      </c>
      <c r="F13" s="167"/>
      <c r="G13" s="167">
        <v>475.31082700000002</v>
      </c>
      <c r="H13" s="167">
        <v>104.267563</v>
      </c>
      <c r="I13" s="168">
        <v>63.091631999999997</v>
      </c>
      <c r="J13" s="167">
        <v>41.175930999999999</v>
      </c>
    </row>
    <row r="14" spans="1:10" ht="16" customHeight="1" x14ac:dyDescent="0.25">
      <c r="B14" s="159">
        <v>2022</v>
      </c>
      <c r="C14" s="137">
        <v>621.54334500000004</v>
      </c>
      <c r="D14" s="168">
        <v>577.57703400000003</v>
      </c>
      <c r="E14" s="168">
        <v>43.966310999999997</v>
      </c>
      <c r="F14" s="167"/>
      <c r="G14" s="167">
        <v>509.01607999999999</v>
      </c>
      <c r="H14" s="167">
        <v>112.52726799999999</v>
      </c>
      <c r="I14" s="168">
        <v>68.641919000000001</v>
      </c>
      <c r="J14" s="167">
        <v>43.885348999999998</v>
      </c>
    </row>
    <row r="15" spans="1:10" s="29" customFormat="1" ht="20.149999999999999" customHeight="1" x14ac:dyDescent="0.25">
      <c r="B15" s="158" t="s">
        <v>76</v>
      </c>
      <c r="C15" s="162"/>
      <c r="D15" s="163"/>
      <c r="E15" s="164"/>
      <c r="F15" s="161"/>
      <c r="G15" s="160"/>
      <c r="H15" s="161"/>
      <c r="I15" s="164"/>
      <c r="J15" s="161"/>
    </row>
    <row r="16" spans="1:10" ht="16" customHeight="1" x14ac:dyDescent="0.25">
      <c r="B16" s="159">
        <v>2000</v>
      </c>
      <c r="C16" s="137">
        <v>100</v>
      </c>
      <c r="D16" s="168">
        <v>83.699217764319954</v>
      </c>
      <c r="E16" s="168">
        <v>16.300782235680039</v>
      </c>
      <c r="F16" s="167"/>
      <c r="G16" s="167">
        <v>78.526368912440063</v>
      </c>
      <c r="H16" s="167">
        <v>21.473631087559927</v>
      </c>
      <c r="I16" s="168">
        <v>5.5261165783497344</v>
      </c>
      <c r="J16" s="167">
        <v>15.947514509210196</v>
      </c>
    </row>
    <row r="17" spans="1:10" ht="16" customHeight="1" x14ac:dyDescent="0.25">
      <c r="B17" s="159">
        <v>2005</v>
      </c>
      <c r="C17" s="137">
        <v>100</v>
      </c>
      <c r="D17" s="168">
        <v>74.028973336132694</v>
      </c>
      <c r="E17" s="168">
        <v>25.97102666386731</v>
      </c>
      <c r="F17" s="167"/>
      <c r="G17" s="167">
        <v>65.169011127440683</v>
      </c>
      <c r="H17" s="167">
        <v>34.83098887255931</v>
      </c>
      <c r="I17" s="168">
        <v>8.8179718664707121</v>
      </c>
      <c r="J17" s="167">
        <v>26.013017006088603</v>
      </c>
    </row>
    <row r="18" spans="1:10" ht="16" customHeight="1" x14ac:dyDescent="0.25">
      <c r="B18" s="159">
        <v>2010</v>
      </c>
      <c r="C18" s="137">
        <v>100</v>
      </c>
      <c r="D18" s="168">
        <v>85.948984003458719</v>
      </c>
      <c r="E18" s="168">
        <v>14.051015996541288</v>
      </c>
      <c r="F18" s="167"/>
      <c r="G18" s="167">
        <v>71.227842628620834</v>
      </c>
      <c r="H18" s="167">
        <v>28.772157371379159</v>
      </c>
      <c r="I18" s="168">
        <v>12.45136186770428</v>
      </c>
      <c r="J18" s="167">
        <v>16.32079550367488</v>
      </c>
    </row>
    <row r="19" spans="1:10" ht="16" customHeight="1" x14ac:dyDescent="0.25">
      <c r="B19" s="159">
        <v>2015</v>
      </c>
      <c r="C19" s="137">
        <v>100</v>
      </c>
      <c r="D19" s="168">
        <v>85.6640625</v>
      </c>
      <c r="E19" s="168">
        <v>14.335937500000002</v>
      </c>
      <c r="F19" s="167">
        <v>0</v>
      </c>
      <c r="G19" s="167">
        <v>75.7421875</v>
      </c>
      <c r="H19" s="167">
        <v>24.2578125</v>
      </c>
      <c r="I19" s="168">
        <v>10.33203125</v>
      </c>
      <c r="J19" s="167">
        <v>13.92578125</v>
      </c>
    </row>
    <row r="20" spans="1:10" ht="16" customHeight="1" x14ac:dyDescent="0.25">
      <c r="B20" s="159">
        <v>2020</v>
      </c>
      <c r="C20" s="137">
        <v>100</v>
      </c>
      <c r="D20" s="168">
        <v>92.497432064945912</v>
      </c>
      <c r="E20" s="168">
        <v>7.5025679350540759</v>
      </c>
      <c r="F20" s="167"/>
      <c r="G20" s="167">
        <v>81.009260081885515</v>
      </c>
      <c r="H20" s="167">
        <v>18.990740630987929</v>
      </c>
      <c r="I20" s="168">
        <v>11.371879331602928</v>
      </c>
      <c r="J20" s="167">
        <v>7.6188612993850002</v>
      </c>
    </row>
    <row r="21" spans="1:10" ht="16" customHeight="1" x14ac:dyDescent="0.25">
      <c r="B21" s="159">
        <v>2021</v>
      </c>
      <c r="C21" s="137">
        <v>100</v>
      </c>
      <c r="D21" s="168">
        <v>92.28483621048197</v>
      </c>
      <c r="E21" s="168">
        <v>7.715163962057253</v>
      </c>
      <c r="F21" s="167"/>
      <c r="G21" s="167">
        <v>82.009756750954352</v>
      </c>
      <c r="H21" s="167">
        <v>17.990243421584857</v>
      </c>
      <c r="I21" s="168">
        <v>10.885780629063447</v>
      </c>
      <c r="J21" s="167">
        <v>7.1044627925214101</v>
      </c>
    </row>
    <row r="22" spans="1:10" ht="16" customHeight="1" x14ac:dyDescent="0.25">
      <c r="B22" s="159">
        <v>2022</v>
      </c>
      <c r="C22" s="137">
        <v>100</v>
      </c>
      <c r="D22" s="168">
        <v>92.926267917807081</v>
      </c>
      <c r="E22" s="168">
        <v>7.0737320821929153</v>
      </c>
      <c r="F22" s="167"/>
      <c r="G22" s="167">
        <v>81.895508027682268</v>
      </c>
      <c r="H22" s="167">
        <v>18.104492454987188</v>
      </c>
      <c r="I22" s="168">
        <v>11.043786334805015</v>
      </c>
      <c r="J22" s="167">
        <v>7.0607061201821724</v>
      </c>
    </row>
    <row r="23" spans="1:10" ht="16" customHeight="1" x14ac:dyDescent="0.25"/>
    <row r="24" spans="1:10" s="19" customFormat="1" ht="11.15" customHeight="1" x14ac:dyDescent="0.25">
      <c r="A24" s="21" t="s">
        <v>77</v>
      </c>
      <c r="B24" s="21"/>
      <c r="C24" s="32"/>
    </row>
    <row r="25" spans="1:10" s="19" customFormat="1" ht="11.15" customHeight="1" x14ac:dyDescent="0.25">
      <c r="A25" s="21" t="s">
        <v>54</v>
      </c>
      <c r="B25" s="21"/>
      <c r="C25" s="32"/>
    </row>
    <row r="26" spans="1:10" s="34" customFormat="1" ht="70.400000000000006" customHeight="1" x14ac:dyDescent="0.25">
      <c r="A26" s="56" t="s">
        <v>55</v>
      </c>
      <c r="B26" s="252" t="s">
        <v>78</v>
      </c>
      <c r="C26" s="252"/>
      <c r="D26" s="252"/>
      <c r="E26" s="252"/>
      <c r="F26" s="252"/>
      <c r="G26" s="252"/>
      <c r="H26" s="252"/>
      <c r="I26" s="252"/>
      <c r="J26" s="252"/>
    </row>
    <row r="27" spans="1:10" s="34" customFormat="1" ht="11.15" customHeight="1" x14ac:dyDescent="0.25">
      <c r="A27" s="19"/>
      <c r="B27" s="20"/>
      <c r="C27" s="33"/>
    </row>
    <row r="28" spans="1:10" s="34" customFormat="1" ht="11.15" customHeight="1" x14ac:dyDescent="0.25">
      <c r="A28" s="124"/>
      <c r="B28" s="20"/>
      <c r="C28" s="33"/>
    </row>
    <row r="29" spans="1:10" s="36" customFormat="1" ht="11.15" customHeight="1" x14ac:dyDescent="0.2">
      <c r="C29" s="37"/>
    </row>
    <row r="30" spans="1:10" s="35" customFormat="1" ht="12.5" x14ac:dyDescent="0.25">
      <c r="A30" s="17"/>
      <c r="B30" s="17"/>
      <c r="C30" s="17"/>
      <c r="D30" s="17"/>
      <c r="E30" s="17"/>
      <c r="F30" s="17"/>
      <c r="G30" s="17"/>
      <c r="H30" s="17"/>
      <c r="I30" s="17"/>
    </row>
    <row r="31" spans="1:10" s="19" customFormat="1" ht="12" customHeight="1" x14ac:dyDescent="0.25">
      <c r="A31" s="17"/>
      <c r="B31" s="17"/>
      <c r="C31" s="17"/>
      <c r="D31" s="17"/>
      <c r="E31" s="17"/>
      <c r="F31" s="17"/>
      <c r="G31" s="17"/>
      <c r="H31" s="17"/>
      <c r="I31" s="17"/>
    </row>
    <row r="32" spans="1:10" ht="12.5" x14ac:dyDescent="0.25">
      <c r="A32" s="17"/>
      <c r="B32" s="17"/>
      <c r="C32" s="17"/>
      <c r="D32" s="17"/>
      <c r="E32" s="17"/>
      <c r="F32" s="17"/>
      <c r="G32" s="17"/>
      <c r="H32" s="17"/>
      <c r="I32" s="17"/>
    </row>
    <row r="33" spans="1:9" ht="12.5" x14ac:dyDescent="0.25">
      <c r="A33" s="17"/>
      <c r="B33" s="17"/>
      <c r="C33" s="17"/>
      <c r="D33" s="17"/>
      <c r="E33" s="17"/>
      <c r="F33" s="17"/>
      <c r="G33" s="17"/>
      <c r="H33" s="17"/>
      <c r="I33" s="17"/>
    </row>
    <row r="34" spans="1:9" ht="12.5" x14ac:dyDescent="0.25">
      <c r="A34" s="17"/>
      <c r="B34" s="17"/>
      <c r="C34" s="17"/>
      <c r="D34" s="17"/>
      <c r="E34" s="17"/>
      <c r="F34" s="17"/>
      <c r="G34" s="17"/>
      <c r="H34" s="17"/>
      <c r="I34" s="17"/>
    </row>
    <row r="35" spans="1:9" ht="12.5" x14ac:dyDescent="0.25">
      <c r="A35" s="17"/>
      <c r="B35" s="17"/>
      <c r="C35" s="17"/>
      <c r="D35" s="17"/>
      <c r="E35" s="17"/>
      <c r="F35" s="17"/>
      <c r="G35" s="17"/>
      <c r="H35" s="17"/>
      <c r="I35" s="17"/>
    </row>
    <row r="36" spans="1:9" ht="12.5" x14ac:dyDescent="0.25">
      <c r="A36" s="17"/>
      <c r="B36" s="17"/>
      <c r="C36" s="17"/>
      <c r="D36" s="17"/>
      <c r="E36" s="17"/>
      <c r="F36" s="17"/>
      <c r="G36" s="17"/>
      <c r="H36" s="17"/>
      <c r="I36" s="17"/>
    </row>
    <row r="37" spans="1:9" ht="12" customHeight="1" x14ac:dyDescent="0.25">
      <c r="A37" s="17"/>
      <c r="B37" s="17"/>
      <c r="C37" s="17"/>
      <c r="D37" s="17"/>
      <c r="E37" s="17"/>
      <c r="F37" s="17"/>
      <c r="G37" s="17"/>
      <c r="H37" s="17"/>
      <c r="I37" s="17"/>
    </row>
    <row r="38" spans="1:9" ht="12.5" x14ac:dyDescent="0.25">
      <c r="A38" s="17"/>
      <c r="B38" s="17"/>
      <c r="C38" s="17"/>
      <c r="D38" s="17"/>
      <c r="E38" s="17"/>
      <c r="F38" s="17"/>
      <c r="G38" s="17"/>
      <c r="H38" s="17"/>
      <c r="I38" s="17"/>
    </row>
    <row r="39" spans="1:9" ht="12.5" x14ac:dyDescent="0.25">
      <c r="A39" s="17"/>
      <c r="B39" s="17"/>
      <c r="C39" s="17"/>
      <c r="D39" s="17"/>
      <c r="E39" s="17"/>
      <c r="F39" s="17"/>
      <c r="G39" s="17"/>
      <c r="H39" s="17"/>
      <c r="I39" s="17"/>
    </row>
  </sheetData>
  <mergeCells count="7">
    <mergeCell ref="B26:J26"/>
    <mergeCell ref="D5:D6"/>
    <mergeCell ref="E5:E6"/>
    <mergeCell ref="G5:G6"/>
    <mergeCell ref="D4:E4"/>
    <mergeCell ref="G4:J4"/>
    <mergeCell ref="H5:J5"/>
  </mergeCells>
  <phoneticPr fontId="16" type="noConversion"/>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ignoredErrors>
    <ignoredError sqref="A26" numberStoredAsText="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26"/>
  <sheetViews>
    <sheetView showGridLines="0" zoomScaleNormal="100" workbookViewId="0"/>
  </sheetViews>
  <sheetFormatPr defaultColWidth="8.81640625" defaultRowHeight="11.5" x14ac:dyDescent="0.25"/>
  <cols>
    <col min="1" max="1" width="3.1796875" style="52" customWidth="1"/>
    <col min="2" max="2" width="35.54296875" style="52" customWidth="1"/>
    <col min="3" max="10" width="8.453125" style="52" customWidth="1"/>
    <col min="11" max="16384" width="8.81640625" style="52"/>
  </cols>
  <sheetData>
    <row r="1" spans="1:10" ht="15.75" customHeight="1" x14ac:dyDescent="0.25">
      <c r="A1" s="127"/>
      <c r="B1" s="128" t="s">
        <v>79</v>
      </c>
      <c r="C1" s="127"/>
      <c r="D1" s="127"/>
      <c r="E1" s="13"/>
      <c r="F1" s="13"/>
      <c r="G1" s="13"/>
    </row>
    <row r="2" spans="1:10" ht="20.149999999999999" customHeight="1" x14ac:dyDescent="0.25">
      <c r="A2" s="127"/>
      <c r="B2" s="130" t="s">
        <v>8</v>
      </c>
      <c r="C2" s="127"/>
      <c r="D2" s="127"/>
      <c r="E2" s="13"/>
      <c r="F2" s="13"/>
      <c r="G2" s="13"/>
    </row>
    <row r="3" spans="1:10" ht="16" customHeight="1" x14ac:dyDescent="0.25">
      <c r="A3" s="127"/>
      <c r="B3" s="138" t="s">
        <v>80</v>
      </c>
      <c r="C3" s="139"/>
      <c r="D3" s="139"/>
      <c r="E3" s="18"/>
      <c r="F3" s="18"/>
      <c r="G3" s="18"/>
    </row>
    <row r="4" spans="1:10" ht="16" customHeight="1" x14ac:dyDescent="0.25">
      <c r="A4" s="9"/>
      <c r="B4" s="18"/>
      <c r="C4" s="18"/>
      <c r="D4" s="18"/>
      <c r="E4" s="18"/>
      <c r="F4" s="18"/>
      <c r="G4" s="18"/>
    </row>
    <row r="5" spans="1:10" ht="20.149999999999999" customHeight="1" x14ac:dyDescent="0.25">
      <c r="A5" s="9"/>
      <c r="B5" s="151" t="s">
        <v>81</v>
      </c>
      <c r="C5" s="153">
        <v>1993</v>
      </c>
      <c r="D5" s="153">
        <v>2000</v>
      </c>
      <c r="E5" s="172">
        <v>2005</v>
      </c>
      <c r="F5" s="172">
        <v>2010</v>
      </c>
      <c r="G5" s="172">
        <v>2015</v>
      </c>
      <c r="H5" s="172">
        <v>2020</v>
      </c>
      <c r="I5" s="172">
        <v>2021</v>
      </c>
      <c r="J5" s="172">
        <v>2022</v>
      </c>
    </row>
    <row r="6" spans="1:10" ht="20.149999999999999" customHeight="1" x14ac:dyDescent="0.25">
      <c r="A6" s="9"/>
      <c r="B6" s="161" t="s">
        <v>82</v>
      </c>
      <c r="C6" s="173">
        <v>192.98</v>
      </c>
      <c r="D6" s="173">
        <v>301.3</v>
      </c>
      <c r="E6" s="173">
        <v>411.2</v>
      </c>
      <c r="F6" s="174">
        <v>405.4</v>
      </c>
      <c r="G6" s="174">
        <v>460</v>
      </c>
      <c r="H6" s="174">
        <v>530.319388</v>
      </c>
      <c r="I6" s="174">
        <v>553.47755800000004</v>
      </c>
      <c r="J6" s="174">
        <v>597.02576399999998</v>
      </c>
    </row>
    <row r="7" spans="1:10" ht="16" customHeight="1" x14ac:dyDescent="0.25">
      <c r="A7" s="9" t="s">
        <v>83</v>
      </c>
      <c r="B7" s="169" t="s">
        <v>84</v>
      </c>
      <c r="C7" s="155">
        <v>119.87</v>
      </c>
      <c r="D7" s="155">
        <v>174.6</v>
      </c>
      <c r="E7" s="155">
        <v>269</v>
      </c>
      <c r="F7" s="175">
        <v>267.2</v>
      </c>
      <c r="G7" s="175">
        <v>272.60000000000002</v>
      </c>
      <c r="H7" s="175">
        <v>278.14831299999997</v>
      </c>
      <c r="I7" s="175">
        <v>280.25607200000002</v>
      </c>
      <c r="J7" s="175">
        <v>300.96118899999999</v>
      </c>
    </row>
    <row r="8" spans="1:10" ht="16" customHeight="1" x14ac:dyDescent="0.25">
      <c r="A8" s="9"/>
      <c r="B8" s="170" t="s">
        <v>85</v>
      </c>
      <c r="C8" s="176">
        <v>36.83</v>
      </c>
      <c r="D8" s="155">
        <v>68.5</v>
      </c>
      <c r="E8" s="176">
        <v>151.30000000000001</v>
      </c>
      <c r="F8" s="177">
        <v>149.30000000000001</v>
      </c>
      <c r="G8" s="177">
        <v>190.9</v>
      </c>
      <c r="H8" s="177">
        <v>217.94123300000001</v>
      </c>
      <c r="I8" s="177">
        <v>223.24949899999999</v>
      </c>
      <c r="J8" s="177">
        <v>231.01583400000001</v>
      </c>
    </row>
    <row r="9" spans="1:10" ht="16" customHeight="1" x14ac:dyDescent="0.25">
      <c r="A9" s="9"/>
      <c r="B9" s="170" t="s">
        <v>86</v>
      </c>
      <c r="C9" s="176">
        <v>83.04</v>
      </c>
      <c r="D9" s="155">
        <v>106.1</v>
      </c>
      <c r="E9" s="176">
        <v>117.7</v>
      </c>
      <c r="F9" s="177">
        <v>117.9</v>
      </c>
      <c r="G9" s="177">
        <v>81.7</v>
      </c>
      <c r="H9" s="177">
        <v>60.207079999999998</v>
      </c>
      <c r="I9" s="177">
        <v>57.006573000000003</v>
      </c>
      <c r="J9" s="177">
        <v>69.945356000000004</v>
      </c>
    </row>
    <row r="10" spans="1:10" ht="16" customHeight="1" x14ac:dyDescent="0.25">
      <c r="A10" s="9"/>
      <c r="B10" s="169" t="s">
        <v>87</v>
      </c>
      <c r="C10" s="155">
        <v>35.29</v>
      </c>
      <c r="D10" s="155">
        <v>57.6</v>
      </c>
      <c r="E10" s="155">
        <v>96.1</v>
      </c>
      <c r="F10" s="175">
        <v>91.4</v>
      </c>
      <c r="G10" s="175">
        <v>140.9</v>
      </c>
      <c r="H10" s="175">
        <v>210.11311699999999</v>
      </c>
      <c r="I10" s="175">
        <v>227.10016999999999</v>
      </c>
      <c r="J10" s="175">
        <v>246.38616099999999</v>
      </c>
    </row>
    <row r="11" spans="1:10" ht="16" customHeight="1" x14ac:dyDescent="0.25">
      <c r="A11" s="9"/>
      <c r="B11" s="169" t="s">
        <v>88</v>
      </c>
      <c r="C11" s="155">
        <v>18.32</v>
      </c>
      <c r="D11" s="155">
        <v>22.8</v>
      </c>
      <c r="E11" s="155">
        <v>20.7</v>
      </c>
      <c r="F11" s="175">
        <v>22.5</v>
      </c>
      <c r="G11" s="175">
        <v>24.2</v>
      </c>
      <c r="H11" s="175">
        <v>12.167268999999999</v>
      </c>
      <c r="I11" s="175">
        <v>13.489485</v>
      </c>
      <c r="J11" s="175">
        <v>15.658208999999999</v>
      </c>
    </row>
    <row r="12" spans="1:10" ht="16" customHeight="1" x14ac:dyDescent="0.25">
      <c r="A12" s="9"/>
      <c r="B12" s="169" t="s">
        <v>89</v>
      </c>
      <c r="C12" s="155">
        <v>8.4600000000000009</v>
      </c>
      <c r="D12" s="155">
        <v>12</v>
      </c>
      <c r="E12" s="155">
        <v>11.5</v>
      </c>
      <c r="F12" s="175">
        <v>12.1</v>
      </c>
      <c r="G12" s="175">
        <v>12</v>
      </c>
      <c r="H12" s="175">
        <v>15.859007999999999</v>
      </c>
      <c r="I12" s="175">
        <v>16.389624999999999</v>
      </c>
      <c r="J12" s="175">
        <v>16.55256</v>
      </c>
    </row>
    <row r="13" spans="1:10" ht="16" customHeight="1" x14ac:dyDescent="0.25">
      <c r="A13" s="9"/>
      <c r="B13" s="169" t="s">
        <v>90</v>
      </c>
      <c r="C13" s="155">
        <v>3.33</v>
      </c>
      <c r="D13" s="155">
        <v>4</v>
      </c>
      <c r="E13" s="155">
        <v>2.2000000000000002</v>
      </c>
      <c r="F13" s="175">
        <v>0.7</v>
      </c>
      <c r="G13" s="175">
        <v>0.6</v>
      </c>
      <c r="H13" s="175">
        <v>1.1220429999999999</v>
      </c>
      <c r="I13" s="175">
        <v>2.0600640000000001</v>
      </c>
      <c r="J13" s="175">
        <v>1.232097</v>
      </c>
    </row>
    <row r="14" spans="1:10" ht="16" customHeight="1" x14ac:dyDescent="0.25">
      <c r="A14" s="9"/>
      <c r="B14" s="169" t="s">
        <v>91</v>
      </c>
      <c r="C14" s="155">
        <v>0.87</v>
      </c>
      <c r="D14" s="155">
        <v>1.1000000000000001</v>
      </c>
      <c r="E14" s="155">
        <v>1.5</v>
      </c>
      <c r="F14" s="175">
        <v>1.1000000000000001</v>
      </c>
      <c r="G14" s="175">
        <v>1</v>
      </c>
      <c r="H14" s="175">
        <v>2.8753959999999998</v>
      </c>
      <c r="I14" s="175">
        <v>2.959889</v>
      </c>
      <c r="J14" s="175">
        <v>3.2364799999999998</v>
      </c>
    </row>
    <row r="15" spans="1:10" ht="16" customHeight="1" x14ac:dyDescent="0.25">
      <c r="A15" s="9"/>
      <c r="B15" s="169" t="s">
        <v>92</v>
      </c>
      <c r="C15" s="155">
        <v>6.85</v>
      </c>
      <c r="D15" s="155">
        <v>29.2</v>
      </c>
      <c r="E15" s="155">
        <v>10.199999999999999</v>
      </c>
      <c r="F15" s="175">
        <v>10.4</v>
      </c>
      <c r="G15" s="175">
        <v>8.6</v>
      </c>
      <c r="H15" s="175">
        <v>10.034221000000001</v>
      </c>
      <c r="I15" s="175">
        <v>11.222255000000001</v>
      </c>
      <c r="J15" s="175">
        <v>12.99906</v>
      </c>
    </row>
    <row r="16" spans="1:10" ht="28" customHeight="1" x14ac:dyDescent="0.25">
      <c r="A16" s="9"/>
      <c r="B16" s="161" t="s">
        <v>93</v>
      </c>
      <c r="C16" s="173">
        <v>108.24</v>
      </c>
      <c r="D16" s="173">
        <v>95</v>
      </c>
      <c r="E16" s="173">
        <v>65.099999999999994</v>
      </c>
      <c r="F16" s="174">
        <v>57.3</v>
      </c>
      <c r="G16" s="174">
        <v>52</v>
      </c>
      <c r="H16" s="174">
        <v>30.753675999999999</v>
      </c>
      <c r="I16" s="174">
        <v>26.100830999999999</v>
      </c>
      <c r="J16" s="174">
        <v>24.517586000000001</v>
      </c>
    </row>
    <row r="17" spans="1:10" ht="16" customHeight="1" x14ac:dyDescent="0.25">
      <c r="A17" s="9"/>
      <c r="B17" s="169" t="s">
        <v>94</v>
      </c>
      <c r="C17" s="155">
        <v>82.34</v>
      </c>
      <c r="D17" s="155">
        <v>83.9</v>
      </c>
      <c r="E17" s="155">
        <v>61.3</v>
      </c>
      <c r="F17" s="175">
        <v>55.3</v>
      </c>
      <c r="G17" s="175">
        <v>50.1</v>
      </c>
      <c r="H17" s="175">
        <v>29.341891</v>
      </c>
      <c r="I17" s="175">
        <v>25.118157</v>
      </c>
      <c r="J17" s="175">
        <v>21.244755000000001</v>
      </c>
    </row>
    <row r="18" spans="1:10" ht="16" customHeight="1" x14ac:dyDescent="0.25">
      <c r="A18" s="9"/>
      <c r="B18" s="171" t="s">
        <v>95</v>
      </c>
      <c r="C18" s="155">
        <v>25.9</v>
      </c>
      <c r="D18" s="155">
        <v>11.1</v>
      </c>
      <c r="E18" s="155">
        <v>3.8</v>
      </c>
      <c r="F18" s="175">
        <v>2</v>
      </c>
      <c r="G18" s="175">
        <v>1.9</v>
      </c>
      <c r="H18" s="175">
        <v>1.4117850000000001</v>
      </c>
      <c r="I18" s="175">
        <v>0.98267400000000005</v>
      </c>
      <c r="J18" s="175">
        <v>3.272831</v>
      </c>
    </row>
    <row r="19" spans="1:10" ht="20.149999999999999" customHeight="1" x14ac:dyDescent="0.25">
      <c r="A19" s="9"/>
      <c r="B19" s="140" t="s">
        <v>96</v>
      </c>
      <c r="C19" s="132">
        <v>301.21999999999997</v>
      </c>
      <c r="D19" s="132">
        <v>396.3</v>
      </c>
      <c r="E19" s="132">
        <v>476.3</v>
      </c>
      <c r="F19" s="141">
        <v>462.7</v>
      </c>
      <c r="G19" s="141">
        <v>512</v>
      </c>
      <c r="H19" s="141">
        <v>561.10940200000005</v>
      </c>
      <c r="I19" s="141">
        <v>579.57838900000002</v>
      </c>
      <c r="J19" s="141">
        <v>621.54335000000003</v>
      </c>
    </row>
    <row r="20" spans="1:10" ht="16" customHeight="1" x14ac:dyDescent="0.25">
      <c r="A20" s="9"/>
      <c r="B20" s="9"/>
      <c r="C20" s="9"/>
      <c r="D20" s="9"/>
      <c r="E20" s="9"/>
      <c r="F20" s="9"/>
      <c r="G20" s="9"/>
    </row>
    <row r="21" spans="1:10" ht="11.15" customHeight="1" x14ac:dyDescent="0.25">
      <c r="A21" s="21" t="s">
        <v>53</v>
      </c>
      <c r="B21" s="21"/>
      <c r="C21" s="40"/>
      <c r="D21" s="40"/>
      <c r="E21" s="40"/>
      <c r="F21" s="40"/>
      <c r="G21" s="40"/>
    </row>
    <row r="22" spans="1:10" ht="11.15" customHeight="1" x14ac:dyDescent="0.25">
      <c r="A22" s="21" t="s">
        <v>54</v>
      </c>
      <c r="B22" s="21"/>
      <c r="C22" s="40"/>
      <c r="D22" s="40"/>
      <c r="E22" s="40"/>
      <c r="F22" s="40"/>
      <c r="G22" s="40"/>
    </row>
    <row r="23" spans="1:10" ht="11.15" customHeight="1" x14ac:dyDescent="0.25">
      <c r="A23" s="56" t="s">
        <v>55</v>
      </c>
      <c r="B23" s="24" t="s">
        <v>97</v>
      </c>
      <c r="C23" s="9"/>
      <c r="D23" s="9"/>
      <c r="E23" s="9"/>
      <c r="F23" s="9"/>
      <c r="G23" s="9"/>
    </row>
    <row r="24" spans="1:10" ht="57" customHeight="1" x14ac:dyDescent="0.25">
      <c r="A24" s="56"/>
      <c r="B24" s="252" t="s">
        <v>98</v>
      </c>
      <c r="C24" s="252"/>
      <c r="D24" s="252"/>
      <c r="E24" s="252"/>
      <c r="F24" s="252"/>
      <c r="G24" s="25"/>
    </row>
    <row r="25" spans="1:10" ht="11.15" customHeight="1" x14ac:dyDescent="0.25">
      <c r="A25" s="56" t="s">
        <v>57</v>
      </c>
      <c r="B25" s="24" t="s">
        <v>99</v>
      </c>
      <c r="C25" s="9"/>
      <c r="D25" s="9"/>
      <c r="E25" s="9"/>
      <c r="F25" s="9"/>
      <c r="G25" s="9"/>
    </row>
    <row r="26" spans="1:10" x14ac:dyDescent="0.25">
      <c r="A26" s="82"/>
      <c r="B26" s="40"/>
      <c r="C26" s="9"/>
      <c r="D26" s="9"/>
      <c r="E26" s="9"/>
      <c r="F26" s="9"/>
      <c r="G26" s="9"/>
    </row>
  </sheetData>
  <mergeCells count="1">
    <mergeCell ref="B24:F24"/>
  </mergeCells>
  <phoneticPr fontId="16" type="noConversion"/>
  <pageMargins left="0.59055118110236227" right="0.59055118110236227" top="1.1811023622047245" bottom="0.78740157480314965" header="0.31496062992125984" footer="0.31496062992125984"/>
  <pageSetup paperSize="9" scale="74"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S35"/>
  <sheetViews>
    <sheetView showGridLines="0" zoomScaleNormal="100" workbookViewId="0"/>
  </sheetViews>
  <sheetFormatPr defaultColWidth="8.81640625" defaultRowHeight="11.5" x14ac:dyDescent="0.25"/>
  <cols>
    <col min="1" max="1" width="3.1796875" style="40" customWidth="1"/>
    <col min="2" max="2" width="7.54296875" style="40" customWidth="1"/>
    <col min="3" max="3" width="8.54296875" style="40" customWidth="1"/>
    <col min="4" max="9" width="10.54296875" style="40" customWidth="1"/>
    <col min="10" max="10" width="1.1796875" style="40" customWidth="1"/>
    <col min="11" max="11" width="10.1796875" style="40" customWidth="1"/>
    <col min="12" max="12" width="8.81640625" style="40" customWidth="1"/>
    <col min="13" max="13" width="9.453125" style="40" customWidth="1"/>
    <col min="14" max="14" width="8.81640625" style="40" customWidth="1"/>
    <col min="15" max="15" width="9.453125" style="40" customWidth="1"/>
    <col min="16" max="16" width="8.81640625" style="40" customWidth="1"/>
    <col min="17" max="17" width="9.453125" style="40" customWidth="1"/>
    <col min="18" max="18" width="8.81640625" style="40" customWidth="1"/>
    <col min="19" max="19" width="9.453125" style="40" customWidth="1"/>
    <col min="20" max="16384" width="8.81640625" style="40"/>
  </cols>
  <sheetData>
    <row r="1" spans="1:19" ht="16" customHeight="1" x14ac:dyDescent="0.25">
      <c r="A1" s="127"/>
      <c r="B1" s="128" t="s">
        <v>100</v>
      </c>
      <c r="C1" s="129"/>
      <c r="D1" s="127"/>
      <c r="E1" s="127"/>
      <c r="F1" s="127"/>
      <c r="G1" s="127"/>
      <c r="H1" s="127"/>
      <c r="I1" s="9"/>
    </row>
    <row r="2" spans="1:19" ht="20.149999999999999" customHeight="1" x14ac:dyDescent="0.25">
      <c r="A2" s="127"/>
      <c r="B2" s="130" t="s">
        <v>10</v>
      </c>
      <c r="C2" s="129"/>
      <c r="D2" s="127"/>
      <c r="E2" s="127"/>
      <c r="F2" s="127"/>
      <c r="G2" s="127"/>
      <c r="H2" s="127"/>
      <c r="I2" s="9"/>
      <c r="J2" s="11"/>
    </row>
    <row r="3" spans="1:19" ht="16" customHeight="1" x14ac:dyDescent="0.25">
      <c r="A3" s="9"/>
      <c r="B3" s="9"/>
      <c r="C3" s="27"/>
      <c r="D3" s="9"/>
      <c r="E3" s="9"/>
      <c r="F3" s="9"/>
      <c r="G3" s="9"/>
      <c r="H3" s="9"/>
      <c r="I3" s="9"/>
    </row>
    <row r="4" spans="1:19" ht="20.149999999999999" customHeight="1" x14ac:dyDescent="0.25">
      <c r="A4" s="9"/>
      <c r="B4" s="253" t="s">
        <v>101</v>
      </c>
      <c r="C4" s="258" t="s">
        <v>102</v>
      </c>
      <c r="D4" s="257" t="s">
        <v>103</v>
      </c>
      <c r="E4" s="256"/>
      <c r="F4" s="256"/>
      <c r="G4" s="256"/>
      <c r="H4" s="257"/>
      <c r="I4" s="256" t="s">
        <v>104</v>
      </c>
    </row>
    <row r="5" spans="1:19" ht="20.149999999999999" customHeight="1" x14ac:dyDescent="0.25">
      <c r="A5" s="9"/>
      <c r="B5" s="253"/>
      <c r="C5" s="258"/>
      <c r="D5" s="253" t="s">
        <v>105</v>
      </c>
      <c r="E5" s="255" t="s">
        <v>69</v>
      </c>
      <c r="F5" s="255"/>
      <c r="G5" s="255"/>
      <c r="H5" s="256" t="s">
        <v>106</v>
      </c>
      <c r="I5" s="256"/>
    </row>
    <row r="6" spans="1:19" ht="28" customHeight="1" x14ac:dyDescent="0.25">
      <c r="A6" s="9"/>
      <c r="B6" s="254"/>
      <c r="C6" s="259"/>
      <c r="D6" s="254" t="s">
        <v>107</v>
      </c>
      <c r="E6" s="153" t="s">
        <v>72</v>
      </c>
      <c r="F6" s="153" t="s">
        <v>73</v>
      </c>
      <c r="G6" s="153" t="s">
        <v>74</v>
      </c>
      <c r="H6" s="257"/>
      <c r="I6" s="257"/>
    </row>
    <row r="7" spans="1:19" ht="20.149999999999999" customHeight="1" x14ac:dyDescent="0.25">
      <c r="A7" s="26"/>
      <c r="B7" s="158" t="s">
        <v>75</v>
      </c>
      <c r="C7" s="186"/>
      <c r="D7" s="183"/>
      <c r="E7" s="184"/>
      <c r="F7" s="185"/>
      <c r="G7" s="185"/>
      <c r="H7" s="183"/>
      <c r="I7" s="185"/>
    </row>
    <row r="8" spans="1:19" ht="16" customHeight="1" x14ac:dyDescent="0.25">
      <c r="A8" s="9"/>
      <c r="B8" s="159">
        <v>1993</v>
      </c>
      <c r="C8" s="132">
        <v>284.48</v>
      </c>
      <c r="D8" s="155">
        <v>129.62</v>
      </c>
      <c r="E8" s="155">
        <v>20.47</v>
      </c>
      <c r="F8" s="187" t="s">
        <v>108</v>
      </c>
      <c r="G8" s="155" t="s">
        <v>108</v>
      </c>
      <c r="H8" s="173">
        <v>150.08000000000001</v>
      </c>
      <c r="I8" s="173">
        <v>134.4</v>
      </c>
      <c r="K8" s="28"/>
      <c r="L8" s="28"/>
      <c r="M8" s="28"/>
      <c r="N8" s="28"/>
      <c r="O8" s="28"/>
      <c r="P8" s="28"/>
      <c r="Q8" s="28"/>
      <c r="R8" s="28"/>
      <c r="S8" s="28"/>
    </row>
    <row r="9" spans="1:19" ht="16" customHeight="1" x14ac:dyDescent="0.25">
      <c r="A9" s="9"/>
      <c r="B9" s="159">
        <v>1995</v>
      </c>
      <c r="C9" s="132">
        <v>314.25</v>
      </c>
      <c r="D9" s="155">
        <v>135.19</v>
      </c>
      <c r="E9" s="155">
        <v>24.95</v>
      </c>
      <c r="F9" s="187" t="s">
        <v>108</v>
      </c>
      <c r="G9" s="155" t="s">
        <v>108</v>
      </c>
      <c r="H9" s="173">
        <v>160.13999999999999</v>
      </c>
      <c r="I9" s="173">
        <v>154.11000000000001</v>
      </c>
      <c r="K9" s="28"/>
      <c r="M9" s="28"/>
      <c r="N9" s="28"/>
      <c r="O9" s="28"/>
      <c r="P9" s="28"/>
      <c r="Q9" s="28"/>
      <c r="R9" s="28"/>
      <c r="S9" s="28"/>
    </row>
    <row r="10" spans="1:19" ht="16" customHeight="1" x14ac:dyDescent="0.25">
      <c r="A10" s="9"/>
      <c r="B10" s="159">
        <v>2000</v>
      </c>
      <c r="C10" s="132">
        <v>341.8</v>
      </c>
      <c r="D10" s="155">
        <v>184.3</v>
      </c>
      <c r="E10" s="155">
        <v>38.200000000000003</v>
      </c>
      <c r="F10" s="187">
        <v>14.1</v>
      </c>
      <c r="G10" s="155">
        <v>24.1</v>
      </c>
      <c r="H10" s="173">
        <v>222.5</v>
      </c>
      <c r="I10" s="173">
        <v>119.3</v>
      </c>
      <c r="K10" s="28"/>
      <c r="L10" s="28"/>
      <c r="M10" s="28"/>
      <c r="N10" s="28"/>
      <c r="O10" s="28"/>
      <c r="P10" s="28"/>
      <c r="Q10" s="28"/>
      <c r="R10" s="28"/>
      <c r="S10" s="28"/>
    </row>
    <row r="11" spans="1:19" ht="16" customHeight="1" x14ac:dyDescent="0.25">
      <c r="A11" s="9"/>
      <c r="B11" s="178">
        <v>2005</v>
      </c>
      <c r="C11" s="141">
        <v>424.9</v>
      </c>
      <c r="D11" s="175">
        <v>214.6</v>
      </c>
      <c r="E11" s="175">
        <v>120.3</v>
      </c>
      <c r="F11" s="188">
        <v>25.9</v>
      </c>
      <c r="G11" s="175">
        <v>94.4</v>
      </c>
      <c r="H11" s="174">
        <v>334.9</v>
      </c>
      <c r="I11" s="174">
        <v>90</v>
      </c>
      <c r="K11" s="28"/>
      <c r="L11" s="28"/>
      <c r="M11" s="28"/>
      <c r="N11" s="28"/>
      <c r="O11" s="28"/>
      <c r="P11" s="28"/>
      <c r="Q11" s="28"/>
      <c r="R11" s="28"/>
      <c r="S11" s="28"/>
    </row>
    <row r="12" spans="1:19" ht="16" customHeight="1" x14ac:dyDescent="0.25">
      <c r="A12" s="9"/>
      <c r="B12" s="178">
        <v>2010</v>
      </c>
      <c r="C12" s="141">
        <v>418.08326199999999</v>
      </c>
      <c r="D12" s="175">
        <v>248.261944</v>
      </c>
      <c r="E12" s="175">
        <v>92.570018000000005</v>
      </c>
      <c r="F12" s="188">
        <v>40.797611000000003</v>
      </c>
      <c r="G12" s="175">
        <v>51.772407000000001</v>
      </c>
      <c r="H12" s="174">
        <v>340.83196199999998</v>
      </c>
      <c r="I12" s="174">
        <v>77.250333999999995</v>
      </c>
      <c r="K12" s="28"/>
      <c r="L12" s="28"/>
      <c r="M12" s="28"/>
      <c r="N12" s="28"/>
      <c r="O12" s="28"/>
      <c r="P12" s="28"/>
      <c r="Q12" s="28"/>
      <c r="R12" s="28"/>
      <c r="S12" s="28"/>
    </row>
    <row r="13" spans="1:19" ht="16" customHeight="1" x14ac:dyDescent="0.25">
      <c r="A13" s="9"/>
      <c r="B13" s="178">
        <v>2015</v>
      </c>
      <c r="C13" s="141">
        <v>474.67704900000001</v>
      </c>
      <c r="D13" s="175">
        <v>298.76633700000002</v>
      </c>
      <c r="E13" s="175">
        <v>91.648212999999998</v>
      </c>
      <c r="F13" s="188">
        <v>33.721578000000001</v>
      </c>
      <c r="G13" s="175">
        <v>57.926634999999997</v>
      </c>
      <c r="H13" s="174">
        <v>390.41455000000002</v>
      </c>
      <c r="I13" s="174">
        <v>84.256563999999997</v>
      </c>
      <c r="K13" s="28"/>
      <c r="L13" s="28"/>
      <c r="M13" s="28"/>
      <c r="N13" s="28"/>
      <c r="O13" s="28"/>
      <c r="P13" s="28"/>
      <c r="Q13" s="28"/>
      <c r="R13" s="28"/>
      <c r="S13" s="28"/>
    </row>
    <row r="14" spans="1:19" ht="15.65" customHeight="1" x14ac:dyDescent="0.25">
      <c r="A14" s="9"/>
      <c r="B14" s="178">
        <v>2020</v>
      </c>
      <c r="C14" s="141">
        <v>537.96301900000003</v>
      </c>
      <c r="D14" s="175">
        <v>387.24015600000001</v>
      </c>
      <c r="E14" s="175">
        <v>86.482294999999993</v>
      </c>
      <c r="F14" s="188">
        <v>47.231220999999998</v>
      </c>
      <c r="G14" s="175">
        <v>39.251073999999996</v>
      </c>
      <c r="H14" s="174">
        <v>473.72245099999998</v>
      </c>
      <c r="I14" s="174">
        <v>64.223044999999999</v>
      </c>
      <c r="K14" s="28"/>
      <c r="L14" s="28"/>
      <c r="M14" s="28"/>
      <c r="N14" s="28"/>
      <c r="O14" s="28"/>
      <c r="P14" s="28"/>
      <c r="Q14" s="28"/>
      <c r="R14" s="28"/>
      <c r="S14" s="28"/>
    </row>
    <row r="15" spans="1:19" ht="16" customHeight="1" x14ac:dyDescent="0.25">
      <c r="A15" s="9"/>
      <c r="B15" s="178">
        <v>2021</v>
      </c>
      <c r="C15" s="141">
        <v>555.66438300000004</v>
      </c>
      <c r="D15" s="175">
        <v>412.80239699999998</v>
      </c>
      <c r="E15" s="175">
        <v>83.560039000000003</v>
      </c>
      <c r="F15" s="188">
        <v>45.652361999999997</v>
      </c>
      <c r="G15" s="175">
        <v>37.907677000000007</v>
      </c>
      <c r="H15" s="174">
        <v>496.362436</v>
      </c>
      <c r="I15" s="174">
        <v>59.284430999999998</v>
      </c>
      <c r="K15" s="28"/>
      <c r="L15" s="28"/>
      <c r="M15" s="28"/>
      <c r="N15" s="28"/>
      <c r="O15" s="28"/>
      <c r="P15" s="28"/>
      <c r="Q15" s="28"/>
      <c r="R15" s="28"/>
      <c r="S15" s="28"/>
    </row>
    <row r="16" spans="1:19" ht="16" customHeight="1" x14ac:dyDescent="0.25">
      <c r="A16" s="9"/>
      <c r="B16" s="178">
        <v>2022</v>
      </c>
      <c r="C16" s="141">
        <f>H16+I16</f>
        <v>601.30675099999996</v>
      </c>
      <c r="D16" s="175">
        <v>445.19889999999998</v>
      </c>
      <c r="E16" s="175">
        <v>96.674223999999995</v>
      </c>
      <c r="F16" s="188">
        <v>48.218176999999997</v>
      </c>
      <c r="G16" s="175">
        <v>48.456046999999998</v>
      </c>
      <c r="H16" s="174">
        <v>541.87312399999996</v>
      </c>
      <c r="I16" s="174">
        <v>59.433627000000001</v>
      </c>
      <c r="K16" s="28"/>
      <c r="L16" s="28"/>
      <c r="M16" s="28"/>
      <c r="N16" s="28"/>
      <c r="O16" s="28"/>
      <c r="P16" s="28"/>
      <c r="Q16" s="28"/>
      <c r="R16" s="28"/>
      <c r="S16" s="28"/>
    </row>
    <row r="17" spans="1:19" ht="20.149999999999999" customHeight="1" x14ac:dyDescent="0.25">
      <c r="A17" s="26"/>
      <c r="B17" s="158" t="s">
        <v>76</v>
      </c>
      <c r="C17" s="179"/>
      <c r="D17" s="180"/>
      <c r="E17" s="181"/>
      <c r="F17" s="182"/>
      <c r="G17" s="180"/>
      <c r="H17" s="180"/>
      <c r="I17" s="180"/>
    </row>
    <row r="18" spans="1:19" ht="16" customHeight="1" x14ac:dyDescent="0.25">
      <c r="A18" s="9"/>
      <c r="B18" s="159">
        <v>1993</v>
      </c>
      <c r="C18" s="132">
        <v>100</v>
      </c>
      <c r="D18" s="155">
        <v>45.6</v>
      </c>
      <c r="E18" s="155">
        <v>7.2</v>
      </c>
      <c r="F18" s="187" t="s">
        <v>108</v>
      </c>
      <c r="G18" s="155" t="s">
        <v>108</v>
      </c>
      <c r="H18" s="173">
        <v>52.8</v>
      </c>
      <c r="I18" s="173">
        <v>47.2</v>
      </c>
      <c r="K18" s="28"/>
      <c r="L18" s="28"/>
      <c r="M18" s="28"/>
      <c r="N18" s="28"/>
      <c r="O18" s="28"/>
      <c r="P18" s="28"/>
      <c r="Q18" s="28"/>
      <c r="R18" s="28"/>
      <c r="S18" s="28"/>
    </row>
    <row r="19" spans="1:19" ht="16" customHeight="1" x14ac:dyDescent="0.25">
      <c r="A19" s="9"/>
      <c r="B19" s="159">
        <v>1995</v>
      </c>
      <c r="C19" s="132">
        <v>100</v>
      </c>
      <c r="D19" s="155">
        <v>43</v>
      </c>
      <c r="E19" s="155">
        <v>7.9</v>
      </c>
      <c r="F19" s="187" t="s">
        <v>108</v>
      </c>
      <c r="G19" s="155" t="s">
        <v>108</v>
      </c>
      <c r="H19" s="173">
        <v>51</v>
      </c>
      <c r="I19" s="173">
        <v>49</v>
      </c>
    </row>
    <row r="20" spans="1:19" ht="16" customHeight="1" x14ac:dyDescent="0.25">
      <c r="A20" s="9"/>
      <c r="B20" s="159">
        <v>2000</v>
      </c>
      <c r="C20" s="132">
        <v>100</v>
      </c>
      <c r="D20" s="167">
        <v>53.92042129900527</v>
      </c>
      <c r="E20" s="167">
        <v>11.176126389701581</v>
      </c>
      <c r="F20" s="168">
        <v>4.1252194265652422</v>
      </c>
      <c r="G20" s="167">
        <v>7.0509069631363372</v>
      </c>
      <c r="H20" s="189">
        <v>65.096547688706835</v>
      </c>
      <c r="I20" s="189">
        <v>34.903452311293151</v>
      </c>
      <c r="J20" s="41"/>
    </row>
    <row r="21" spans="1:19" ht="16" customHeight="1" x14ac:dyDescent="0.25">
      <c r="A21" s="9"/>
      <c r="B21" s="159">
        <v>2005</v>
      </c>
      <c r="C21" s="141">
        <v>100</v>
      </c>
      <c r="D21" s="175">
        <v>50.506001412096971</v>
      </c>
      <c r="E21" s="175">
        <v>28.312544128030126</v>
      </c>
      <c r="F21" s="188">
        <v>6.0955518945634264</v>
      </c>
      <c r="G21" s="175">
        <v>22.216992233466701</v>
      </c>
      <c r="H21" s="174">
        <v>78.818545540127076</v>
      </c>
      <c r="I21" s="174">
        <v>21.18145445987291</v>
      </c>
      <c r="J21" s="41"/>
    </row>
    <row r="22" spans="1:19" ht="16" customHeight="1" x14ac:dyDescent="0.25">
      <c r="A22" s="9"/>
      <c r="B22" s="178">
        <v>2010</v>
      </c>
      <c r="C22" s="141">
        <v>100</v>
      </c>
      <c r="D22" s="175">
        <v>59.380981389300388</v>
      </c>
      <c r="E22" s="175">
        <v>22.141526919104454</v>
      </c>
      <c r="F22" s="188">
        <v>9.7582502597293654</v>
      </c>
      <c r="G22" s="175">
        <v>12.38327665937509</v>
      </c>
      <c r="H22" s="174">
        <v>81.522508308404838</v>
      </c>
      <c r="I22" s="174">
        <v>18.477260637140741</v>
      </c>
      <c r="J22" s="41"/>
    </row>
    <row r="23" spans="1:19" ht="16" customHeight="1" x14ac:dyDescent="0.25">
      <c r="A23" s="9"/>
      <c r="B23" s="178">
        <v>2015</v>
      </c>
      <c r="C23" s="141">
        <v>100</v>
      </c>
      <c r="D23" s="175">
        <v>62.940969576980756</v>
      </c>
      <c r="E23" s="175">
        <v>19.307487731516591</v>
      </c>
      <c r="F23" s="188">
        <v>7.1041096406580211</v>
      </c>
      <c r="G23" s="175">
        <v>12.203378090858569</v>
      </c>
      <c r="H23" s="174">
        <v>82.24845730849735</v>
      </c>
      <c r="I23" s="174">
        <v>17.750292367727262</v>
      </c>
      <c r="J23" s="41"/>
    </row>
    <row r="24" spans="1:19" ht="16" customHeight="1" x14ac:dyDescent="0.25">
      <c r="A24" s="9"/>
      <c r="B24" s="178">
        <v>2020</v>
      </c>
      <c r="C24" s="141">
        <v>100</v>
      </c>
      <c r="D24" s="175">
        <v>71.982672102596695</v>
      </c>
      <c r="E24" s="175">
        <v>16.075881044901337</v>
      </c>
      <c r="F24" s="188">
        <v>8.7796408548298359</v>
      </c>
      <c r="G24" s="175">
        <v>7.2962401900715026</v>
      </c>
      <c r="H24" s="174">
        <v>88.058553147498031</v>
      </c>
      <c r="I24" s="174">
        <v>11.938189565405795</v>
      </c>
      <c r="J24" s="41"/>
    </row>
    <row r="25" spans="1:19" ht="16" customHeight="1" x14ac:dyDescent="0.25">
      <c r="A25" s="9"/>
      <c r="B25" s="178">
        <v>2021</v>
      </c>
      <c r="C25" s="141">
        <v>100</v>
      </c>
      <c r="D25" s="175">
        <v>74.289878860203999</v>
      </c>
      <c r="E25" s="175">
        <v>15.037861262380028</v>
      </c>
      <c r="F25" s="188">
        <v>8.2158157687785422</v>
      </c>
      <c r="G25" s="175">
        <v>6.822045493601486</v>
      </c>
      <c r="H25" s="174">
        <v>89.327740122584018</v>
      </c>
      <c r="I25" s="174">
        <v>10.669107614910779</v>
      </c>
      <c r="J25" s="41"/>
    </row>
    <row r="26" spans="1:19" ht="16" customHeight="1" x14ac:dyDescent="0.25">
      <c r="A26" s="9"/>
      <c r="B26" s="178">
        <v>2022</v>
      </c>
      <c r="C26" s="141">
        <v>100</v>
      </c>
      <c r="D26" s="175">
        <v>74.038566714844691</v>
      </c>
      <c r="E26" s="175">
        <v>16.077355499373063</v>
      </c>
      <c r="F26" s="188">
        <v>8.0188983276524031</v>
      </c>
      <c r="G26" s="175">
        <v>8.0584571717206614</v>
      </c>
      <c r="H26" s="174">
        <v>90.115922214217747</v>
      </c>
      <c r="I26" s="174">
        <v>9.884077785782253</v>
      </c>
      <c r="J26" s="41"/>
    </row>
    <row r="27" spans="1:19" ht="16" customHeight="1" x14ac:dyDescent="0.25">
      <c r="A27" s="9"/>
      <c r="B27" s="9"/>
      <c r="C27" s="27"/>
      <c r="D27" s="9"/>
      <c r="E27" s="9"/>
      <c r="F27" s="9"/>
      <c r="G27" s="9"/>
      <c r="H27" s="9"/>
      <c r="I27" s="9"/>
    </row>
    <row r="28" spans="1:19" ht="11.15" customHeight="1" x14ac:dyDescent="0.25">
      <c r="A28" s="21" t="s">
        <v>53</v>
      </c>
      <c r="B28" s="21"/>
      <c r="C28" s="61"/>
      <c r="D28" s="21"/>
      <c r="E28" s="21"/>
      <c r="F28" s="21"/>
      <c r="G28" s="21"/>
      <c r="H28" s="21"/>
      <c r="I28" s="21"/>
    </row>
    <row r="29" spans="1:19" ht="11.15" customHeight="1" x14ac:dyDescent="0.25">
      <c r="A29" s="21" t="s">
        <v>54</v>
      </c>
      <c r="B29" s="21"/>
      <c r="C29" s="61"/>
      <c r="D29" s="21"/>
      <c r="E29" s="21"/>
      <c r="F29" s="21"/>
      <c r="G29" s="21"/>
      <c r="H29" s="21"/>
      <c r="I29" s="21"/>
    </row>
    <row r="30" spans="1:19" ht="20.5" customHeight="1" x14ac:dyDescent="0.25">
      <c r="A30" s="56" t="s">
        <v>55</v>
      </c>
      <c r="B30" s="252" t="s">
        <v>109</v>
      </c>
      <c r="C30" s="252"/>
      <c r="D30" s="252"/>
      <c r="E30" s="252"/>
      <c r="F30" s="252"/>
      <c r="G30" s="252"/>
      <c r="H30" s="252"/>
      <c r="I30" s="252"/>
    </row>
    <row r="31" spans="1:19" ht="69.650000000000006" customHeight="1" x14ac:dyDescent="0.25">
      <c r="A31" s="56" t="s">
        <v>57</v>
      </c>
      <c r="B31" s="252" t="s">
        <v>110</v>
      </c>
      <c r="C31" s="252"/>
      <c r="D31" s="252"/>
      <c r="E31" s="252"/>
      <c r="F31" s="252"/>
      <c r="G31" s="252"/>
      <c r="H31" s="252"/>
      <c r="I31" s="252"/>
    </row>
    <row r="32" spans="1:19" ht="11.15" customHeight="1" x14ac:dyDescent="0.25">
      <c r="A32" s="10"/>
      <c r="B32" s="12"/>
    </row>
    <row r="33" spans="2:2" ht="8.15" customHeight="1" x14ac:dyDescent="0.25">
      <c r="B33" s="42"/>
    </row>
    <row r="34" spans="2:2" ht="8.15" customHeight="1" x14ac:dyDescent="0.25">
      <c r="B34" s="42"/>
    </row>
    <row r="35" spans="2:2" ht="8.15" customHeight="1" x14ac:dyDescent="0.25">
      <c r="B35" s="42"/>
    </row>
  </sheetData>
  <mergeCells count="9">
    <mergeCell ref="B31:I31"/>
    <mergeCell ref="B30:I30"/>
    <mergeCell ref="B4:B6"/>
    <mergeCell ref="I4:I6"/>
    <mergeCell ref="C4:C6"/>
    <mergeCell ref="D5:D6"/>
    <mergeCell ref="H5:H6"/>
    <mergeCell ref="D4:H4"/>
    <mergeCell ref="E5:G5"/>
  </mergeCells>
  <phoneticPr fontId="16" type="noConversion"/>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N40"/>
  <sheetViews>
    <sheetView showGridLines="0" zoomScaleNormal="100" workbookViewId="0"/>
  </sheetViews>
  <sheetFormatPr defaultColWidth="8.81640625" defaultRowHeight="11.5" x14ac:dyDescent="0.25"/>
  <cols>
    <col min="1" max="1" width="3.1796875" style="1" customWidth="1"/>
    <col min="2" max="2" width="30.54296875" style="1" customWidth="1"/>
    <col min="3" max="10" width="8.453125" style="1" customWidth="1"/>
    <col min="11" max="11" width="1" style="1" customWidth="1"/>
    <col min="12" max="16384" width="8.81640625" style="1"/>
  </cols>
  <sheetData>
    <row r="1" spans="1:14" s="13" customFormat="1" ht="16" customHeight="1" x14ac:dyDescent="0.25">
      <c r="A1" s="127"/>
      <c r="B1" s="128" t="s">
        <v>111</v>
      </c>
      <c r="C1" s="127"/>
      <c r="D1" s="127"/>
      <c r="E1" s="127"/>
      <c r="F1" s="127"/>
      <c r="G1" s="127"/>
      <c r="H1" s="127"/>
      <c r="I1" s="127"/>
      <c r="J1" s="127"/>
    </row>
    <row r="2" spans="1:14" s="13" customFormat="1" ht="30" customHeight="1" x14ac:dyDescent="0.25">
      <c r="A2" s="127"/>
      <c r="B2" s="260" t="s">
        <v>112</v>
      </c>
      <c r="C2" s="260"/>
      <c r="D2" s="260"/>
      <c r="E2" s="260"/>
      <c r="F2" s="260"/>
      <c r="G2" s="260"/>
      <c r="H2" s="260"/>
      <c r="I2" s="260"/>
      <c r="J2" s="128"/>
    </row>
    <row r="3" spans="1:14" s="13" customFormat="1" ht="16" customHeight="1" x14ac:dyDescent="0.25">
      <c r="A3" s="127"/>
      <c r="B3" s="138" t="s">
        <v>80</v>
      </c>
      <c r="C3" s="139"/>
      <c r="D3" s="139"/>
      <c r="E3" s="139"/>
      <c r="F3" s="139"/>
      <c r="G3" s="139"/>
      <c r="H3" s="139"/>
      <c r="I3" s="139"/>
      <c r="J3" s="139"/>
    </row>
    <row r="4" spans="1:14" s="13" customFormat="1" ht="16" customHeight="1" x14ac:dyDescent="0.25">
      <c r="B4" s="18"/>
      <c r="C4" s="18"/>
      <c r="D4" s="18"/>
      <c r="E4" s="18"/>
      <c r="F4" s="18"/>
      <c r="G4" s="18"/>
      <c r="H4" s="18"/>
      <c r="I4" s="18"/>
      <c r="J4" s="18"/>
    </row>
    <row r="5" spans="1:14" s="13" customFormat="1" ht="20.149999999999999" customHeight="1" x14ac:dyDescent="0.25">
      <c r="B5" s="151" t="s">
        <v>81</v>
      </c>
      <c r="C5" s="153">
        <v>1993</v>
      </c>
      <c r="D5" s="153">
        <v>2000</v>
      </c>
      <c r="E5" s="191">
        <v>2005</v>
      </c>
      <c r="F5" s="172">
        <v>2010</v>
      </c>
      <c r="G5" s="172">
        <v>2015</v>
      </c>
      <c r="H5" s="172">
        <v>2020</v>
      </c>
      <c r="I5" s="172">
        <v>2021</v>
      </c>
      <c r="J5" s="172">
        <v>2022</v>
      </c>
      <c r="K5" s="172"/>
    </row>
    <row r="6" spans="1:14" s="13" customFormat="1" ht="16" customHeight="1" x14ac:dyDescent="0.25">
      <c r="B6" s="152" t="s">
        <v>84</v>
      </c>
      <c r="C6" s="155">
        <v>87.28</v>
      </c>
      <c r="D6" s="155">
        <v>129.19999999999999</v>
      </c>
      <c r="E6" s="167">
        <v>210.4</v>
      </c>
      <c r="F6" s="167">
        <v>222.16004699999999</v>
      </c>
      <c r="G6" s="167">
        <v>228.071247</v>
      </c>
      <c r="H6" s="167">
        <v>240.56047899999999</v>
      </c>
      <c r="I6" s="167">
        <v>242.79959299999999</v>
      </c>
      <c r="J6" s="167">
        <v>271.02105799999998</v>
      </c>
      <c r="K6" s="167">
        <v>205.1</v>
      </c>
    </row>
    <row r="7" spans="1:14" s="13" customFormat="1" ht="16" customHeight="1" x14ac:dyDescent="0.25">
      <c r="B7" s="190" t="s">
        <v>86</v>
      </c>
      <c r="C7" s="176">
        <v>27.65</v>
      </c>
      <c r="D7" s="176">
        <v>54.3</v>
      </c>
      <c r="E7" s="192">
        <v>128.4</v>
      </c>
      <c r="F7" s="192">
        <v>102.92773099999999</v>
      </c>
      <c r="G7" s="192">
        <v>72.3</v>
      </c>
      <c r="H7" s="192">
        <v>58.266756000000001</v>
      </c>
      <c r="I7" s="192">
        <v>55.102541000000002</v>
      </c>
      <c r="J7" s="192">
        <v>70.956757999999994</v>
      </c>
      <c r="K7" s="192">
        <v>77.8</v>
      </c>
    </row>
    <row r="8" spans="1:14" s="13" customFormat="1" ht="16" customHeight="1" x14ac:dyDescent="0.25">
      <c r="B8" s="190" t="s">
        <v>113</v>
      </c>
      <c r="C8" s="176">
        <v>59.63</v>
      </c>
      <c r="D8" s="176">
        <v>74.900000000000006</v>
      </c>
      <c r="E8" s="192">
        <v>82</v>
      </c>
      <c r="F8" s="192">
        <v>119.232316</v>
      </c>
      <c r="G8" s="192">
        <v>155.78066699999999</v>
      </c>
      <c r="H8" s="192">
        <v>182.293623</v>
      </c>
      <c r="I8" s="192">
        <v>187.69705200000001</v>
      </c>
      <c r="J8" s="192">
        <v>200.0643</v>
      </c>
      <c r="K8" s="192">
        <v>127.3</v>
      </c>
      <c r="L8" s="45"/>
      <c r="M8" s="31"/>
      <c r="N8" s="45"/>
    </row>
    <row r="9" spans="1:14" s="13" customFormat="1" ht="16" customHeight="1" x14ac:dyDescent="0.25">
      <c r="B9" s="190" t="s">
        <v>114</v>
      </c>
      <c r="C9" s="176">
        <v>72.53</v>
      </c>
      <c r="D9" s="176">
        <v>98.4</v>
      </c>
      <c r="E9" s="192">
        <v>102</v>
      </c>
      <c r="F9" s="192">
        <v>138.96723399999999</v>
      </c>
      <c r="G9" s="192">
        <v>148.79353399999999</v>
      </c>
      <c r="H9" s="192">
        <v>167.97208699999999</v>
      </c>
      <c r="I9" s="192">
        <v>176.581582</v>
      </c>
      <c r="J9" s="192">
        <v>190.00881899999999</v>
      </c>
      <c r="K9" s="192">
        <v>140.9</v>
      </c>
      <c r="L9" s="45"/>
      <c r="M9" s="44"/>
      <c r="N9" s="45"/>
    </row>
    <row r="10" spans="1:14" s="13" customFormat="1" ht="16" customHeight="1" x14ac:dyDescent="0.25">
      <c r="B10" s="190" t="s">
        <v>115</v>
      </c>
      <c r="C10" s="176">
        <v>14.76</v>
      </c>
      <c r="D10" s="176">
        <v>30.8</v>
      </c>
      <c r="E10" s="192">
        <v>108.4</v>
      </c>
      <c r="F10" s="192">
        <v>83.192813000000001</v>
      </c>
      <c r="G10" s="192">
        <v>79.3</v>
      </c>
      <c r="H10" s="192">
        <v>72.588291999999996</v>
      </c>
      <c r="I10" s="192">
        <v>66.218011000000004</v>
      </c>
      <c r="J10" s="192">
        <v>81.012238999999994</v>
      </c>
      <c r="K10" s="192">
        <v>64.2</v>
      </c>
      <c r="L10" s="45"/>
      <c r="M10" s="44"/>
      <c r="N10" s="45"/>
    </row>
    <row r="11" spans="1:14" s="13" customFormat="1" ht="16" customHeight="1" x14ac:dyDescent="0.25">
      <c r="B11" s="152" t="s">
        <v>116</v>
      </c>
      <c r="C11" s="155">
        <v>34.76</v>
      </c>
      <c r="D11" s="155">
        <v>56.5</v>
      </c>
      <c r="E11" s="167">
        <v>95.7</v>
      </c>
      <c r="F11" s="167">
        <v>87.107266999999993</v>
      </c>
      <c r="G11" s="167">
        <v>131.046042</v>
      </c>
      <c r="H11" s="167">
        <v>197.565967</v>
      </c>
      <c r="I11" s="167">
        <v>213.613497</v>
      </c>
      <c r="J11" s="167">
        <v>230.917958</v>
      </c>
      <c r="K11" s="167">
        <v>85.2</v>
      </c>
    </row>
    <row r="12" spans="1:14" s="13" customFormat="1" ht="16" customHeight="1" x14ac:dyDescent="0.25">
      <c r="B12" s="152" t="s">
        <v>88</v>
      </c>
      <c r="C12" s="155">
        <v>14.42</v>
      </c>
      <c r="D12" s="155">
        <v>18.899999999999999</v>
      </c>
      <c r="E12" s="167">
        <v>14.9</v>
      </c>
      <c r="F12" s="167">
        <v>17.693915000000001</v>
      </c>
      <c r="G12" s="167">
        <v>15.284034999999999</v>
      </c>
      <c r="H12" s="167">
        <v>10.835827</v>
      </c>
      <c r="I12" s="167">
        <v>12.079271</v>
      </c>
      <c r="J12" s="167">
        <v>12.740356999999999</v>
      </c>
      <c r="K12" s="167">
        <v>17.100000000000001</v>
      </c>
    </row>
    <row r="13" spans="1:14" s="13" customFormat="1" ht="28" customHeight="1" x14ac:dyDescent="0.25">
      <c r="A13" s="13" t="s">
        <v>83</v>
      </c>
      <c r="B13" s="152" t="s">
        <v>89</v>
      </c>
      <c r="C13" s="155">
        <v>8.42</v>
      </c>
      <c r="D13" s="155">
        <v>11.9</v>
      </c>
      <c r="E13" s="167">
        <v>11.5</v>
      </c>
      <c r="F13" s="167">
        <v>12.051297</v>
      </c>
      <c r="G13" s="167">
        <v>12.037939</v>
      </c>
      <c r="H13" s="167">
        <v>15.855155</v>
      </c>
      <c r="I13" s="167">
        <v>16.386742999999999</v>
      </c>
      <c r="J13" s="167">
        <v>16.544056999999999</v>
      </c>
      <c r="K13" s="167">
        <v>12.8</v>
      </c>
    </row>
    <row r="14" spans="1:14" s="13" customFormat="1" ht="16" customHeight="1" x14ac:dyDescent="0.25">
      <c r="B14" s="152" t="s">
        <v>90</v>
      </c>
      <c r="C14" s="155">
        <v>2.91</v>
      </c>
      <c r="D14" s="155">
        <v>2.1</v>
      </c>
      <c r="E14" s="167">
        <v>1.4</v>
      </c>
      <c r="F14" s="167">
        <v>0.65298500000000004</v>
      </c>
      <c r="G14" s="167">
        <v>0.61996399999999996</v>
      </c>
      <c r="H14" s="167">
        <v>1.122018</v>
      </c>
      <c r="I14" s="167">
        <v>2.0598010000000002</v>
      </c>
      <c r="J14" s="167">
        <v>1.3116319999999999</v>
      </c>
      <c r="K14" s="167">
        <v>1</v>
      </c>
    </row>
    <row r="15" spans="1:14" s="13" customFormat="1" ht="16" customHeight="1" x14ac:dyDescent="0.25">
      <c r="B15" s="152" t="s">
        <v>91</v>
      </c>
      <c r="C15" s="155">
        <v>0.64</v>
      </c>
      <c r="D15" s="155">
        <v>0.22</v>
      </c>
      <c r="E15" s="167">
        <v>0.3</v>
      </c>
      <c r="F15" s="167">
        <v>0.32129799999999997</v>
      </c>
      <c r="G15" s="167">
        <v>0.34046300000000002</v>
      </c>
      <c r="H15" s="167">
        <v>2.4859330000000002</v>
      </c>
      <c r="I15" s="167">
        <v>2.6065619999999998</v>
      </c>
      <c r="J15" s="167">
        <v>2.901904</v>
      </c>
      <c r="K15" s="167">
        <v>0.3</v>
      </c>
    </row>
    <row r="16" spans="1:14" s="13" customFormat="1" ht="16" customHeight="1" x14ac:dyDescent="0.25">
      <c r="B16" s="152" t="s">
        <v>92</v>
      </c>
      <c r="C16" s="155">
        <v>1.66</v>
      </c>
      <c r="D16" s="155">
        <v>3.7</v>
      </c>
      <c r="E16" s="167">
        <v>0.7</v>
      </c>
      <c r="F16" s="167">
        <v>0.84516100000000005</v>
      </c>
      <c r="G16" s="167">
        <v>3</v>
      </c>
      <c r="H16" s="167">
        <v>5.3147029999999997</v>
      </c>
      <c r="I16" s="167">
        <v>6.8344719999999999</v>
      </c>
      <c r="J16" s="167">
        <v>6.5</v>
      </c>
      <c r="K16" s="167">
        <v>1</v>
      </c>
    </row>
    <row r="17" spans="1:11" s="13" customFormat="1" ht="20.149999999999999" customHeight="1" x14ac:dyDescent="0.25">
      <c r="B17" s="131" t="s">
        <v>106</v>
      </c>
      <c r="C17" s="132">
        <v>150.08000000000001</v>
      </c>
      <c r="D17" s="132">
        <v>222.5</v>
      </c>
      <c r="E17" s="137">
        <v>334.9</v>
      </c>
      <c r="F17" s="137">
        <v>340.83196199999998</v>
      </c>
      <c r="G17" s="137">
        <v>390.42056600000001</v>
      </c>
      <c r="H17" s="137">
        <v>473.73996699999998</v>
      </c>
      <c r="I17" s="137">
        <v>496.37994700000002</v>
      </c>
      <c r="J17" s="137">
        <v>541.87312399999996</v>
      </c>
      <c r="K17" s="137">
        <v>322.5</v>
      </c>
    </row>
    <row r="18" spans="1:11" s="13" customFormat="1" ht="16" customHeight="1" x14ac:dyDescent="0.25">
      <c r="C18" s="44"/>
      <c r="D18" s="44"/>
      <c r="E18" s="44"/>
      <c r="F18" s="44"/>
      <c r="G18" s="44"/>
      <c r="H18" s="44"/>
      <c r="I18" s="44"/>
      <c r="J18" s="44"/>
    </row>
    <row r="19" spans="1:11" s="5" customFormat="1" ht="11.15" customHeight="1" x14ac:dyDescent="0.25">
      <c r="A19" s="73" t="s">
        <v>53</v>
      </c>
      <c r="B19" s="73"/>
    </row>
    <row r="20" spans="1:11" s="5" customFormat="1" ht="11.15" customHeight="1" x14ac:dyDescent="0.25">
      <c r="A20" s="21" t="s">
        <v>54</v>
      </c>
      <c r="B20" s="73"/>
    </row>
    <row r="21" spans="1:11" s="6" customFormat="1" ht="11.15" customHeight="1" x14ac:dyDescent="0.25">
      <c r="A21" s="77" t="s">
        <v>55</v>
      </c>
      <c r="B21" s="78" t="s">
        <v>117</v>
      </c>
    </row>
    <row r="22" spans="1:11" customFormat="1" ht="56.15" customHeight="1" x14ac:dyDescent="0.25">
      <c r="A22" s="77" t="s">
        <v>57</v>
      </c>
      <c r="B22" s="252" t="s">
        <v>110</v>
      </c>
      <c r="C22" s="261"/>
      <c r="D22" s="261"/>
      <c r="E22" s="261"/>
      <c r="F22" s="261"/>
      <c r="G22" s="261"/>
      <c r="H22" s="261"/>
      <c r="I22" s="261"/>
      <c r="J22" s="24"/>
    </row>
    <row r="23" spans="1:11" s="7" customFormat="1" ht="11.15" customHeight="1" x14ac:dyDescent="0.25">
      <c r="A23" s="8"/>
      <c r="B23" s="4"/>
      <c r="C23"/>
      <c r="D23"/>
    </row>
    <row r="24" spans="1:11" ht="12" customHeight="1" x14ac:dyDescent="0.25">
      <c r="A24"/>
      <c r="B24"/>
      <c r="C24"/>
      <c r="D24"/>
    </row>
    <row r="25" spans="1:11" ht="12" customHeight="1" x14ac:dyDescent="0.25">
      <c r="A25"/>
      <c r="B25"/>
      <c r="C25"/>
      <c r="D25"/>
    </row>
    <row r="26" spans="1:11" ht="12" customHeight="1" x14ac:dyDescent="0.25">
      <c r="A26"/>
      <c r="B26"/>
      <c r="C26"/>
      <c r="D26"/>
    </row>
    <row r="27" spans="1:11" ht="12" customHeight="1" x14ac:dyDescent="0.25">
      <c r="A27"/>
      <c r="B27"/>
      <c r="C27"/>
      <c r="D27"/>
    </row>
    <row r="28" spans="1:11" ht="12" customHeight="1" x14ac:dyDescent="0.25">
      <c r="A28"/>
      <c r="B28"/>
      <c r="C28"/>
      <c r="D28"/>
    </row>
    <row r="29" spans="1:11" ht="12" customHeight="1" x14ac:dyDescent="0.25">
      <c r="A29"/>
      <c r="B29"/>
      <c r="C29"/>
      <c r="D29"/>
    </row>
    <row r="30" spans="1:11" ht="12" customHeight="1" x14ac:dyDescent="0.25">
      <c r="A30"/>
      <c r="B30"/>
      <c r="C30"/>
      <c r="D30"/>
    </row>
    <row r="31" spans="1:11" ht="12" customHeight="1" x14ac:dyDescent="0.25">
      <c r="A31"/>
      <c r="B31"/>
      <c r="C31"/>
      <c r="D31"/>
    </row>
    <row r="32" spans="1:11" ht="12" customHeight="1" x14ac:dyDescent="0.25">
      <c r="A32"/>
      <c r="B32"/>
      <c r="C32"/>
      <c r="D32"/>
    </row>
    <row r="33" spans="1:4" ht="12" customHeight="1" x14ac:dyDescent="0.25">
      <c r="A33"/>
      <c r="B33"/>
      <c r="C33"/>
      <c r="D33"/>
    </row>
    <row r="34" spans="1:4" ht="12" customHeight="1" x14ac:dyDescent="0.25">
      <c r="A34"/>
      <c r="B34"/>
      <c r="C34"/>
      <c r="D34"/>
    </row>
    <row r="35" spans="1:4" ht="12" customHeight="1" x14ac:dyDescent="0.25">
      <c r="A35"/>
      <c r="B35"/>
      <c r="C35"/>
      <c r="D35"/>
    </row>
    <row r="36" spans="1:4" ht="12" customHeight="1" x14ac:dyDescent="0.25">
      <c r="A36"/>
      <c r="B36"/>
      <c r="C36"/>
      <c r="D36"/>
    </row>
    <row r="37" spans="1:4" ht="12.5" x14ac:dyDescent="0.25">
      <c r="A37"/>
      <c r="B37"/>
      <c r="C37"/>
      <c r="D37"/>
    </row>
    <row r="38" spans="1:4" ht="12" customHeight="1" x14ac:dyDescent="0.25">
      <c r="A38"/>
      <c r="B38"/>
      <c r="C38"/>
      <c r="D38"/>
    </row>
    <row r="39" spans="1:4" ht="12" customHeight="1" x14ac:dyDescent="0.25">
      <c r="A39"/>
      <c r="B39"/>
      <c r="C39"/>
      <c r="D39"/>
    </row>
    <row r="40" spans="1:4" ht="12.5" x14ac:dyDescent="0.25">
      <c r="A40"/>
      <c r="B40"/>
      <c r="C40"/>
      <c r="D40"/>
    </row>
  </sheetData>
  <mergeCells count="2">
    <mergeCell ref="B2:I2"/>
    <mergeCell ref="B22:I22"/>
  </mergeCells>
  <phoneticPr fontId="16" type="noConversion"/>
  <pageMargins left="0.59055118110236227" right="0.59055118110236227" top="1.1811023622047245" bottom="0.78740157480314965" header="0.31496062992125984" footer="0.31496062992125984"/>
  <pageSetup paperSize="9" scale="77"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N45"/>
  <sheetViews>
    <sheetView showGridLines="0" zoomScaleNormal="100" workbookViewId="0"/>
  </sheetViews>
  <sheetFormatPr defaultColWidth="8.81640625" defaultRowHeight="11.5" x14ac:dyDescent="0.25"/>
  <cols>
    <col min="1" max="1" width="3.1796875" style="9" customWidth="1"/>
    <col min="2" max="2" width="36" style="9" customWidth="1"/>
    <col min="3" max="9" width="8.54296875" style="9" customWidth="1"/>
    <col min="10" max="10" width="1.54296875" style="9" customWidth="1"/>
    <col min="11" max="16384" width="8.81640625" style="9"/>
  </cols>
  <sheetData>
    <row r="1" spans="1:14" s="13" customFormat="1" ht="16" customHeight="1" x14ac:dyDescent="0.25">
      <c r="A1" s="127"/>
      <c r="B1" s="128" t="s">
        <v>118</v>
      </c>
      <c r="C1" s="128"/>
      <c r="D1" s="127"/>
      <c r="E1" s="127"/>
      <c r="F1" s="127"/>
      <c r="G1" s="127"/>
      <c r="H1" s="127"/>
      <c r="I1" s="127"/>
    </row>
    <row r="2" spans="1:14" s="13" customFormat="1" ht="30" customHeight="1" x14ac:dyDescent="0.25">
      <c r="A2" s="127"/>
      <c r="B2" s="260" t="s">
        <v>119</v>
      </c>
      <c r="C2" s="260"/>
      <c r="D2" s="260"/>
      <c r="E2" s="260"/>
      <c r="F2" s="260"/>
      <c r="G2" s="260"/>
      <c r="H2" s="260"/>
      <c r="I2" s="128"/>
    </row>
    <row r="3" spans="1:14" s="13" customFormat="1" ht="16" customHeight="1" x14ac:dyDescent="0.25">
      <c r="A3" s="127"/>
      <c r="B3" s="138" t="s">
        <v>80</v>
      </c>
      <c r="C3" s="138"/>
      <c r="D3" s="139"/>
      <c r="E3" s="139"/>
      <c r="F3" s="139"/>
      <c r="G3" s="139"/>
      <c r="H3" s="139"/>
      <c r="I3" s="139"/>
    </row>
    <row r="4" spans="1:14" s="13" customFormat="1" ht="16" customHeight="1" x14ac:dyDescent="0.25">
      <c r="B4" s="18"/>
      <c r="C4" s="18"/>
      <c r="D4" s="18"/>
      <c r="E4" s="18"/>
      <c r="F4" s="18"/>
      <c r="G4" s="18"/>
      <c r="H4" s="18"/>
      <c r="I4" s="18"/>
    </row>
    <row r="5" spans="1:14" s="13" customFormat="1" ht="20.149999999999999" customHeight="1" x14ac:dyDescent="0.25">
      <c r="B5" s="151" t="s">
        <v>81</v>
      </c>
      <c r="C5" s="153">
        <v>2000</v>
      </c>
      <c r="D5" s="153">
        <v>2005</v>
      </c>
      <c r="E5" s="153">
        <v>2010</v>
      </c>
      <c r="F5" s="153">
        <v>2015</v>
      </c>
      <c r="G5" s="153">
        <v>2020</v>
      </c>
      <c r="H5" s="153">
        <v>2021</v>
      </c>
      <c r="I5" s="153">
        <v>2022</v>
      </c>
      <c r="J5" s="153"/>
    </row>
    <row r="6" spans="1:14" s="29" customFormat="1" ht="16" customHeight="1" x14ac:dyDescent="0.25">
      <c r="B6" s="161" t="s">
        <v>120</v>
      </c>
      <c r="C6" s="173">
        <v>184.3</v>
      </c>
      <c r="D6" s="189">
        <v>214.6</v>
      </c>
      <c r="E6" s="189">
        <v>248.261944</v>
      </c>
      <c r="F6" s="189">
        <v>298.76633700000002</v>
      </c>
      <c r="G6" s="189">
        <v>387.24015600000001</v>
      </c>
      <c r="H6" s="189">
        <v>412.80239699999998</v>
      </c>
      <c r="I6" s="189">
        <v>445.19889999999998</v>
      </c>
      <c r="J6" s="189">
        <v>248.8</v>
      </c>
      <c r="K6" s="48"/>
      <c r="L6" s="48"/>
      <c r="M6" s="48"/>
      <c r="N6" s="48"/>
    </row>
    <row r="7" spans="1:14" s="13" customFormat="1" ht="16" customHeight="1" x14ac:dyDescent="0.25">
      <c r="B7" s="193" t="s">
        <v>121</v>
      </c>
      <c r="C7" s="155">
        <v>82.6</v>
      </c>
      <c r="D7" s="167">
        <v>113.1</v>
      </c>
      <c r="E7" s="167">
        <v>103.229659</v>
      </c>
      <c r="F7" s="167">
        <v>148.18041500000001</v>
      </c>
      <c r="G7" s="167">
        <v>214.56024500000001</v>
      </c>
      <c r="H7" s="167">
        <v>230.29002399999999</v>
      </c>
      <c r="I7" s="167">
        <v>248.39032</v>
      </c>
      <c r="J7" s="167">
        <v>102.2</v>
      </c>
    </row>
    <row r="8" spans="1:14" s="13" customFormat="1" ht="16" customHeight="1" x14ac:dyDescent="0.25">
      <c r="B8" s="194" t="s">
        <v>122</v>
      </c>
      <c r="C8" s="176">
        <v>54</v>
      </c>
      <c r="D8" s="192">
        <v>86.7</v>
      </c>
      <c r="E8" s="192">
        <v>78.503889999999998</v>
      </c>
      <c r="F8" s="192">
        <v>125.559533</v>
      </c>
      <c r="G8" s="192">
        <v>190.680745</v>
      </c>
      <c r="H8" s="192">
        <v>206.05214899999999</v>
      </c>
      <c r="I8" s="192">
        <v>223.62247199999999</v>
      </c>
      <c r="J8" s="192">
        <v>77.400000000000006</v>
      </c>
    </row>
    <row r="9" spans="1:14" s="13" customFormat="1" ht="28" customHeight="1" x14ac:dyDescent="0.25">
      <c r="B9" s="194" t="s">
        <v>123</v>
      </c>
      <c r="C9" s="176">
        <v>8.6999999999999993</v>
      </c>
      <c r="D9" s="192">
        <v>8.4</v>
      </c>
      <c r="E9" s="192">
        <v>8.6693990000000003</v>
      </c>
      <c r="F9" s="192">
        <v>7.986847</v>
      </c>
      <c r="G9" s="192">
        <v>10.799203</v>
      </c>
      <c r="H9" s="192">
        <v>10.810166000000001</v>
      </c>
      <c r="I9" s="192">
        <v>11.137259</v>
      </c>
      <c r="J9" s="192">
        <v>9</v>
      </c>
    </row>
    <row r="10" spans="1:14" s="13" customFormat="1" ht="16" customHeight="1" x14ac:dyDescent="0.25">
      <c r="B10" s="194" t="s">
        <v>124</v>
      </c>
      <c r="C10" s="176">
        <v>14.9</v>
      </c>
      <c r="D10" s="192">
        <v>14.5</v>
      </c>
      <c r="E10" s="192">
        <v>12.533397000000001</v>
      </c>
      <c r="F10" s="192">
        <v>11.70299</v>
      </c>
      <c r="G10" s="192">
        <v>10.112992999999999</v>
      </c>
      <c r="H10" s="192">
        <v>10.221833999999999</v>
      </c>
      <c r="I10" s="192">
        <v>10.286440000000001</v>
      </c>
      <c r="J10" s="192">
        <v>12.5</v>
      </c>
    </row>
    <row r="11" spans="1:14" s="13" customFormat="1" ht="16" customHeight="1" x14ac:dyDescent="0.25">
      <c r="B11" s="194" t="s">
        <v>125</v>
      </c>
      <c r="C11" s="176">
        <v>1.8</v>
      </c>
      <c r="D11" s="192">
        <v>1.2</v>
      </c>
      <c r="E11" s="192">
        <v>1.446785</v>
      </c>
      <c r="F11" s="192">
        <v>1.487285</v>
      </c>
      <c r="G11" s="192">
        <v>1.302441</v>
      </c>
      <c r="H11" s="192">
        <v>1.364862</v>
      </c>
      <c r="I11" s="192">
        <v>1.462812</v>
      </c>
      <c r="J11" s="192">
        <v>1.5</v>
      </c>
    </row>
    <row r="12" spans="1:14" s="13" customFormat="1" ht="16" customHeight="1" x14ac:dyDescent="0.25">
      <c r="B12" s="194" t="s">
        <v>126</v>
      </c>
      <c r="C12" s="176">
        <v>12.9</v>
      </c>
      <c r="D12" s="192">
        <v>13.3</v>
      </c>
      <c r="E12" s="192">
        <v>11.086612000000001</v>
      </c>
      <c r="F12" s="192">
        <v>10.215705</v>
      </c>
      <c r="G12" s="192">
        <v>8.8105519999999995</v>
      </c>
      <c r="H12" s="192">
        <v>8.8569720000000007</v>
      </c>
      <c r="I12" s="192">
        <v>8.8236279999999994</v>
      </c>
      <c r="J12" s="192">
        <v>11</v>
      </c>
    </row>
    <row r="13" spans="1:14" s="13" customFormat="1" ht="16" customHeight="1" x14ac:dyDescent="0.25">
      <c r="B13" s="193" t="s">
        <v>127</v>
      </c>
      <c r="C13" s="155">
        <v>88.3</v>
      </c>
      <c r="D13" s="167">
        <v>80.900000000000006</v>
      </c>
      <c r="E13" s="167">
        <v>99.357967000000002</v>
      </c>
      <c r="F13" s="167">
        <v>99.200626999999997</v>
      </c>
      <c r="G13" s="167">
        <v>125.96907</v>
      </c>
      <c r="H13" s="167">
        <v>135.89829599999999</v>
      </c>
      <c r="I13" s="167">
        <v>146.31944300000001</v>
      </c>
      <c r="J13" s="167">
        <v>102.7</v>
      </c>
    </row>
    <row r="14" spans="1:14" s="13" customFormat="1" ht="16" customHeight="1" x14ac:dyDescent="0.25">
      <c r="B14" s="194" t="s">
        <v>128</v>
      </c>
      <c r="C14" s="176">
        <v>72.400000000000006</v>
      </c>
      <c r="D14" s="192">
        <v>68.599999999999994</v>
      </c>
      <c r="E14" s="192">
        <v>85.460475000000002</v>
      </c>
      <c r="F14" s="192">
        <v>88.876638999999997</v>
      </c>
      <c r="G14" s="192">
        <v>114.10829699999999</v>
      </c>
      <c r="H14" s="192">
        <v>122.948744</v>
      </c>
      <c r="I14" s="192">
        <v>132.75452799999999</v>
      </c>
      <c r="J14" s="192">
        <v>88.5</v>
      </c>
    </row>
    <row r="15" spans="1:14" s="13" customFormat="1" ht="16" customHeight="1" x14ac:dyDescent="0.25">
      <c r="B15" s="194" t="s">
        <v>129</v>
      </c>
      <c r="C15" s="176">
        <v>26.7</v>
      </c>
      <c r="D15" s="192">
        <v>23</v>
      </c>
      <c r="E15" s="192">
        <v>26.619492999999999</v>
      </c>
      <c r="F15" s="192">
        <v>24.084548000000002</v>
      </c>
      <c r="G15" s="192">
        <v>28.760400000000001</v>
      </c>
      <c r="H15" s="192">
        <v>28.654381999999998</v>
      </c>
      <c r="I15" s="192">
        <v>32.715325</v>
      </c>
      <c r="J15" s="192">
        <v>27.7</v>
      </c>
    </row>
    <row r="16" spans="1:14" s="13" customFormat="1" ht="16" customHeight="1" x14ac:dyDescent="0.25">
      <c r="B16" s="194" t="s">
        <v>130</v>
      </c>
      <c r="C16" s="176">
        <v>45.7</v>
      </c>
      <c r="D16" s="192">
        <v>45.7</v>
      </c>
      <c r="E16" s="192">
        <v>58.840981999999997</v>
      </c>
      <c r="F16" s="192">
        <v>64.792090999999999</v>
      </c>
      <c r="G16" s="192">
        <v>85.347897000000003</v>
      </c>
      <c r="H16" s="192">
        <v>94.294362000000007</v>
      </c>
      <c r="I16" s="192">
        <v>100.039203</v>
      </c>
      <c r="J16" s="192">
        <v>60.8</v>
      </c>
    </row>
    <row r="17" spans="1:12" s="13" customFormat="1" ht="16" customHeight="1" x14ac:dyDescent="0.25">
      <c r="B17" s="194" t="s">
        <v>131</v>
      </c>
      <c r="C17" s="176">
        <v>9.8000000000000007</v>
      </c>
      <c r="D17" s="192">
        <v>7.4</v>
      </c>
      <c r="E17" s="192">
        <v>7.7938989999999997</v>
      </c>
      <c r="F17" s="192">
        <v>5.6938909999999998</v>
      </c>
      <c r="G17" s="192">
        <v>4.2581420000000003</v>
      </c>
      <c r="H17" s="192">
        <v>4.5504939999999996</v>
      </c>
      <c r="I17" s="192">
        <v>4.9401719999999996</v>
      </c>
      <c r="J17" s="192">
        <v>8</v>
      </c>
    </row>
    <row r="18" spans="1:12" s="13" customFormat="1" ht="16" customHeight="1" x14ac:dyDescent="0.25">
      <c r="B18" s="194" t="s">
        <v>132</v>
      </c>
      <c r="C18" s="176">
        <v>0.9</v>
      </c>
      <c r="D18" s="192">
        <v>0.4</v>
      </c>
      <c r="E18" s="192">
        <v>8.5976999999999998E-2</v>
      </c>
      <c r="F18" s="192">
        <v>0.13025</v>
      </c>
      <c r="G18" s="192">
        <v>0.342866</v>
      </c>
      <c r="H18" s="192">
        <v>0.35034300000000002</v>
      </c>
      <c r="I18" s="192">
        <v>0.37106899999999998</v>
      </c>
      <c r="J18" s="192">
        <v>0.1</v>
      </c>
    </row>
    <row r="19" spans="1:12" s="13" customFormat="1" ht="16" customHeight="1" x14ac:dyDescent="0.25">
      <c r="B19" s="193" t="s">
        <v>133</v>
      </c>
      <c r="C19" s="155">
        <v>13.4</v>
      </c>
      <c r="D19" s="167">
        <v>20.7</v>
      </c>
      <c r="E19" s="167">
        <v>45.675280000000001</v>
      </c>
      <c r="F19" s="167">
        <v>51.385295999999997</v>
      </c>
      <c r="G19" s="167">
        <v>46.710839</v>
      </c>
      <c r="H19" s="167">
        <v>46.614080000000001</v>
      </c>
      <c r="I19" s="167">
        <v>50.489136000000002</v>
      </c>
      <c r="J19" s="167">
        <v>43.8</v>
      </c>
      <c r="L19" s="49"/>
    </row>
    <row r="20" spans="1:12" s="13" customFormat="1" ht="16" customHeight="1" x14ac:dyDescent="0.25">
      <c r="B20" s="194" t="s">
        <v>134</v>
      </c>
      <c r="C20" s="176">
        <v>11.3</v>
      </c>
      <c r="D20" s="192">
        <v>18.8</v>
      </c>
      <c r="E20" s="192">
        <v>40.973365999999999</v>
      </c>
      <c r="F20" s="192">
        <v>48.213906999999999</v>
      </c>
      <c r="G20" s="192">
        <v>43.750802</v>
      </c>
      <c r="H20" s="192">
        <v>43.411006</v>
      </c>
      <c r="I20" s="192">
        <v>46.967845999999994</v>
      </c>
      <c r="J20" s="192">
        <v>39.9</v>
      </c>
    </row>
    <row r="21" spans="1:12" s="13" customFormat="1" ht="16" customHeight="1" x14ac:dyDescent="0.25">
      <c r="B21" s="194" t="s">
        <v>129</v>
      </c>
      <c r="C21" s="176">
        <v>5.7</v>
      </c>
      <c r="D21" s="192">
        <v>5.5</v>
      </c>
      <c r="E21" s="192">
        <v>18.973064999999998</v>
      </c>
      <c r="F21" s="192">
        <v>24.975141000000001</v>
      </c>
      <c r="G21" s="192">
        <v>15.324726</v>
      </c>
      <c r="H21" s="192">
        <v>15.298553</v>
      </c>
      <c r="I21" s="192">
        <v>18.419979999999999</v>
      </c>
      <c r="J21" s="192">
        <v>16.899999999999999</v>
      </c>
    </row>
    <row r="22" spans="1:12" s="13" customFormat="1" ht="16" customHeight="1" x14ac:dyDescent="0.25">
      <c r="B22" s="194" t="s">
        <v>130</v>
      </c>
      <c r="C22" s="176">
        <v>5.6</v>
      </c>
      <c r="D22" s="192">
        <v>13.3</v>
      </c>
      <c r="E22" s="192">
        <v>22.000301</v>
      </c>
      <c r="F22" s="192">
        <v>23.238765999999998</v>
      </c>
      <c r="G22" s="192">
        <v>28.426075999999998</v>
      </c>
      <c r="H22" s="192">
        <v>28.112452999999999</v>
      </c>
      <c r="I22" s="192">
        <v>28.547865999999999</v>
      </c>
      <c r="J22" s="192">
        <v>23</v>
      </c>
    </row>
    <row r="23" spans="1:12" s="13" customFormat="1" ht="16" customHeight="1" x14ac:dyDescent="0.25">
      <c r="B23" s="194" t="s">
        <v>131</v>
      </c>
      <c r="C23" s="176">
        <v>1.5</v>
      </c>
      <c r="D23" s="192">
        <v>1.2</v>
      </c>
      <c r="E23" s="192">
        <v>3.8556409999999999</v>
      </c>
      <c r="F23" s="192">
        <v>2.5518339999999999</v>
      </c>
      <c r="G23" s="192">
        <v>2.6587689999999999</v>
      </c>
      <c r="H23" s="192">
        <v>3.0082680000000002</v>
      </c>
      <c r="I23" s="192">
        <v>3.3511570000000002</v>
      </c>
      <c r="J23" s="192">
        <v>3.1</v>
      </c>
    </row>
    <row r="24" spans="1:12" s="13" customFormat="1" ht="16" customHeight="1" x14ac:dyDescent="0.25">
      <c r="B24" s="161" t="s">
        <v>135</v>
      </c>
      <c r="C24" s="173">
        <v>38.200000000000003</v>
      </c>
      <c r="D24" s="189">
        <v>120.3</v>
      </c>
      <c r="E24" s="189">
        <v>92.570018000000005</v>
      </c>
      <c r="F24" s="189">
        <v>91.6</v>
      </c>
      <c r="G24" s="189">
        <v>86.499810999999994</v>
      </c>
      <c r="H24" s="189">
        <v>83.577550000000002</v>
      </c>
      <c r="I24" s="189">
        <v>96.674223999999995</v>
      </c>
      <c r="J24" s="189">
        <v>73.8</v>
      </c>
    </row>
    <row r="25" spans="1:12" s="13" customFormat="1" ht="16" customHeight="1" x14ac:dyDescent="0.25">
      <c r="B25" s="195" t="s">
        <v>134</v>
      </c>
      <c r="C25" s="155">
        <v>30.8</v>
      </c>
      <c r="D25" s="167">
        <v>108.4</v>
      </c>
      <c r="E25" s="167">
        <v>83.192813000000001</v>
      </c>
      <c r="F25" s="167">
        <v>79.242712999999995</v>
      </c>
      <c r="G25" s="167">
        <v>72.588291999999996</v>
      </c>
      <c r="H25" s="167">
        <v>66.218011000000004</v>
      </c>
      <c r="I25" s="167">
        <v>81.012238999999994</v>
      </c>
      <c r="J25" s="167">
        <v>64.2</v>
      </c>
    </row>
    <row r="26" spans="1:12" s="13" customFormat="1" ht="16" customHeight="1" x14ac:dyDescent="0.25">
      <c r="B26" s="170" t="s">
        <v>129</v>
      </c>
      <c r="C26" s="176">
        <v>20.100000000000001</v>
      </c>
      <c r="D26" s="192">
        <v>98.7</v>
      </c>
      <c r="E26" s="192">
        <v>55.888390999999999</v>
      </c>
      <c r="F26" s="192">
        <v>21.708608000000002</v>
      </c>
      <c r="G26" s="192">
        <v>12.879189</v>
      </c>
      <c r="H26" s="192">
        <v>9.7847449999999991</v>
      </c>
      <c r="I26" s="192">
        <v>18.358642</v>
      </c>
      <c r="J26" s="192">
        <v>31.8</v>
      </c>
    </row>
    <row r="27" spans="1:12" s="13" customFormat="1" ht="16" customHeight="1" x14ac:dyDescent="0.25">
      <c r="B27" s="170" t="s">
        <v>130</v>
      </c>
      <c r="C27" s="176">
        <v>10.7</v>
      </c>
      <c r="D27" s="192">
        <v>9.6999999999999993</v>
      </c>
      <c r="E27" s="192">
        <v>27.304421999999999</v>
      </c>
      <c r="F27" s="192">
        <v>57.534104999999997</v>
      </c>
      <c r="G27" s="192">
        <v>59.709102999999999</v>
      </c>
      <c r="H27" s="192">
        <v>56.433266000000003</v>
      </c>
      <c r="I27" s="192">
        <v>62.653596999999998</v>
      </c>
      <c r="J27" s="192">
        <v>32.4</v>
      </c>
    </row>
    <row r="28" spans="1:12" s="13" customFormat="1" ht="16" customHeight="1" x14ac:dyDescent="0.25">
      <c r="B28" s="195" t="s">
        <v>131</v>
      </c>
      <c r="C28" s="155">
        <v>2.8</v>
      </c>
      <c r="D28" s="167">
        <v>3.1</v>
      </c>
      <c r="E28" s="167">
        <v>2.5633629999999998</v>
      </c>
      <c r="F28" s="167">
        <v>4.2549429999999999</v>
      </c>
      <c r="G28" s="167">
        <v>1.1479790000000001</v>
      </c>
      <c r="H28" s="167">
        <v>1.608995</v>
      </c>
      <c r="I28" s="167">
        <v>2.3746139999999998</v>
      </c>
      <c r="J28" s="167">
        <v>2.7</v>
      </c>
    </row>
    <row r="29" spans="1:12" s="29" customFormat="1" ht="28" customHeight="1" x14ac:dyDescent="0.25">
      <c r="B29" s="131" t="s">
        <v>136</v>
      </c>
      <c r="C29" s="132">
        <v>222.5</v>
      </c>
      <c r="D29" s="137">
        <v>334.9</v>
      </c>
      <c r="E29" s="137">
        <v>340.83196199999998</v>
      </c>
      <c r="F29" s="137">
        <v>390.42056600000001</v>
      </c>
      <c r="G29" s="137">
        <v>473.73996699999998</v>
      </c>
      <c r="H29" s="137">
        <v>496.37994700000002</v>
      </c>
      <c r="I29" s="137">
        <v>541.87312399999996</v>
      </c>
      <c r="J29" s="137">
        <v>322.5</v>
      </c>
    </row>
    <row r="30" spans="1:12" s="13" customFormat="1" ht="16" customHeight="1" x14ac:dyDescent="0.25"/>
    <row r="31" spans="1:12" s="38" customFormat="1" ht="11.15" customHeight="1" x14ac:dyDescent="0.25">
      <c r="A31" s="21" t="s">
        <v>53</v>
      </c>
      <c r="B31" s="21"/>
    </row>
    <row r="32" spans="1:12" s="38" customFormat="1" ht="11.15" customHeight="1" x14ac:dyDescent="0.25">
      <c r="A32" s="21" t="s">
        <v>137</v>
      </c>
      <c r="B32" s="21"/>
    </row>
    <row r="33" spans="1:10" s="50" customFormat="1" ht="11.15" customHeight="1" x14ac:dyDescent="0.25">
      <c r="A33" s="23" t="s">
        <v>55</v>
      </c>
      <c r="B33" s="24" t="s">
        <v>117</v>
      </c>
      <c r="C33" s="43"/>
    </row>
    <row r="34" spans="1:10" s="50" customFormat="1" ht="69" customHeight="1" x14ac:dyDescent="0.25">
      <c r="A34" s="23" t="s">
        <v>57</v>
      </c>
      <c r="B34" s="252" t="s">
        <v>138</v>
      </c>
      <c r="C34" s="261"/>
      <c r="D34" s="261"/>
      <c r="E34" s="261"/>
      <c r="F34" s="261"/>
      <c r="G34" s="261"/>
      <c r="H34" s="261"/>
      <c r="I34" s="261"/>
      <c r="J34" s="261"/>
    </row>
    <row r="35" spans="1:10" s="50" customFormat="1" ht="11.15" customHeight="1" x14ac:dyDescent="0.25">
      <c r="A35" s="23" t="s">
        <v>59</v>
      </c>
      <c r="B35" s="24" t="s">
        <v>139</v>
      </c>
      <c r="C35" s="43"/>
    </row>
    <row r="36" spans="1:10" s="52" customFormat="1" ht="12.5" x14ac:dyDescent="0.25">
      <c r="A36" s="51"/>
      <c r="B36" s="51"/>
      <c r="C36" s="51"/>
      <c r="D36" s="51"/>
      <c r="E36" s="51"/>
      <c r="F36" s="51"/>
      <c r="G36" s="51"/>
      <c r="H36" s="51"/>
      <c r="I36" s="51"/>
    </row>
    <row r="37" spans="1:10" s="52" customFormat="1" ht="12.5" x14ac:dyDescent="0.25">
      <c r="A37" s="51"/>
      <c r="B37" s="51"/>
      <c r="C37" s="51"/>
      <c r="D37" s="51"/>
      <c r="E37" s="51"/>
      <c r="F37" s="51"/>
      <c r="G37" s="51"/>
      <c r="H37" s="51"/>
      <c r="I37" s="51"/>
    </row>
    <row r="38" spans="1:10" ht="12.5" x14ac:dyDescent="0.25">
      <c r="A38" s="51"/>
      <c r="B38" s="51"/>
      <c r="C38" s="51"/>
      <c r="D38" s="51"/>
      <c r="E38" s="51"/>
      <c r="F38" s="51"/>
      <c r="G38" s="51"/>
      <c r="H38" s="51"/>
      <c r="I38" s="51"/>
    </row>
    <row r="39" spans="1:10" ht="12" customHeight="1" x14ac:dyDescent="0.25">
      <c r="A39" s="51"/>
      <c r="B39" s="51"/>
      <c r="C39" s="51"/>
      <c r="D39" s="51"/>
      <c r="E39" s="51"/>
      <c r="F39" s="51"/>
      <c r="G39" s="51"/>
      <c r="H39" s="51"/>
      <c r="I39" s="51"/>
    </row>
    <row r="40" spans="1:10" s="40" customFormat="1" ht="12" customHeight="1" x14ac:dyDescent="0.25">
      <c r="A40" s="51"/>
      <c r="B40" s="51"/>
      <c r="C40" s="51"/>
      <c r="D40" s="51"/>
      <c r="E40" s="51"/>
      <c r="F40" s="51"/>
      <c r="G40" s="51"/>
      <c r="H40" s="51"/>
      <c r="I40" s="51"/>
    </row>
    <row r="41" spans="1:10" ht="12.5" x14ac:dyDescent="0.25">
      <c r="A41" s="51"/>
      <c r="B41" s="51"/>
      <c r="C41" s="51"/>
      <c r="D41" s="51"/>
      <c r="E41" s="51"/>
      <c r="F41" s="51"/>
      <c r="G41" s="51"/>
      <c r="H41" s="51"/>
      <c r="I41" s="51"/>
    </row>
    <row r="42" spans="1:10" ht="12.5" x14ac:dyDescent="0.25">
      <c r="A42" s="51"/>
      <c r="B42" s="51"/>
      <c r="C42" s="51"/>
      <c r="D42" s="51"/>
      <c r="E42" s="51"/>
      <c r="F42" s="51"/>
      <c r="G42" s="51"/>
      <c r="H42" s="51"/>
      <c r="I42" s="51"/>
    </row>
    <row r="43" spans="1:10" ht="12.5" x14ac:dyDescent="0.25">
      <c r="A43" s="51"/>
      <c r="B43" s="51"/>
      <c r="C43" s="51"/>
      <c r="D43" s="51"/>
      <c r="E43" s="51"/>
      <c r="F43" s="51"/>
      <c r="G43" s="51"/>
      <c r="H43" s="51"/>
      <c r="I43" s="51"/>
    </row>
    <row r="44" spans="1:10" ht="12.5" x14ac:dyDescent="0.25">
      <c r="A44" s="51"/>
      <c r="B44" s="51"/>
      <c r="C44" s="51"/>
      <c r="D44" s="51"/>
      <c r="E44" s="51"/>
      <c r="F44" s="51"/>
      <c r="G44" s="51"/>
      <c r="H44" s="51"/>
      <c r="I44" s="51"/>
    </row>
    <row r="45" spans="1:10" ht="12.5" x14ac:dyDescent="0.25">
      <c r="A45" s="51"/>
      <c r="B45" s="51"/>
      <c r="C45" s="51"/>
      <c r="D45" s="51"/>
      <c r="E45" s="51"/>
      <c r="F45" s="51"/>
      <c r="G45" s="51"/>
      <c r="H45" s="51"/>
      <c r="I45" s="51"/>
    </row>
  </sheetData>
  <mergeCells count="2">
    <mergeCell ref="B2:H2"/>
    <mergeCell ref="B34:J34"/>
  </mergeCells>
  <phoneticPr fontId="16" type="noConversion"/>
  <pageMargins left="0.59055118110236227" right="0.59055118110236227" top="1.1811023622047245" bottom="0.78740157480314965" header="0.31496062992125984" footer="0.31496062992125984"/>
  <pageSetup paperSize="9" scale="84"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E20"/>
  <sheetViews>
    <sheetView showGridLines="0" zoomScaleNormal="100" workbookViewId="0"/>
  </sheetViews>
  <sheetFormatPr defaultColWidth="8.81640625" defaultRowHeight="11.5" x14ac:dyDescent="0.25"/>
  <cols>
    <col min="1" max="1" width="3.1796875" style="13" customWidth="1"/>
    <col min="2" max="2" width="15.1796875" style="13" customWidth="1"/>
    <col min="3" max="3" width="20.54296875" style="13" customWidth="1"/>
    <col min="4" max="4" width="21.54296875" style="13" customWidth="1"/>
    <col min="5" max="5" width="14.81640625" style="13" customWidth="1"/>
    <col min="6" max="6" width="1.453125" style="13" customWidth="1"/>
    <col min="7" max="7" width="10.453125" style="13" bestFit="1" customWidth="1"/>
    <col min="8" max="16384" width="8.81640625" style="13"/>
  </cols>
  <sheetData>
    <row r="1" spans="1:5" ht="16" customHeight="1" x14ac:dyDescent="0.25">
      <c r="A1" s="127"/>
      <c r="B1" s="128" t="s">
        <v>140</v>
      </c>
      <c r="C1" s="127"/>
      <c r="D1" s="127"/>
      <c r="E1" s="127"/>
    </row>
    <row r="2" spans="1:5" ht="30" customHeight="1" x14ac:dyDescent="0.25">
      <c r="A2" s="142"/>
      <c r="B2" s="260" t="s">
        <v>141</v>
      </c>
      <c r="C2" s="260"/>
      <c r="D2" s="260"/>
      <c r="E2" s="260"/>
    </row>
    <row r="3" spans="1:5" ht="16" customHeight="1" x14ac:dyDescent="0.25">
      <c r="A3" s="53"/>
      <c r="B3" s="47"/>
    </row>
    <row r="4" spans="1:5" ht="28" customHeight="1" x14ac:dyDescent="0.25">
      <c r="B4" s="191" t="s">
        <v>48</v>
      </c>
      <c r="C4" s="153" t="s">
        <v>142</v>
      </c>
      <c r="D4" s="153" t="s">
        <v>143</v>
      </c>
    </row>
    <row r="5" spans="1:5" ht="16" customHeight="1" x14ac:dyDescent="0.25">
      <c r="B5" s="159">
        <v>2010</v>
      </c>
      <c r="C5" s="196">
        <v>112.607</v>
      </c>
      <c r="D5" s="197">
        <v>100</v>
      </c>
    </row>
    <row r="6" spans="1:5" ht="16" customHeight="1" x14ac:dyDescent="0.25">
      <c r="B6" s="159">
        <v>2015</v>
      </c>
      <c r="C6" s="196">
        <v>115.526</v>
      </c>
      <c r="D6" s="197">
        <v>102.59220119530757</v>
      </c>
    </row>
    <row r="7" spans="1:5" ht="16" customHeight="1" x14ac:dyDescent="0.25">
      <c r="B7" s="159">
        <v>2020</v>
      </c>
      <c r="C7" s="196">
        <v>150.221</v>
      </c>
      <c r="D7" s="197">
        <v>133.40289680037654</v>
      </c>
    </row>
    <row r="8" spans="1:5" ht="16" customHeight="1" x14ac:dyDescent="0.25">
      <c r="B8" s="159">
        <v>2021</v>
      </c>
      <c r="C8" s="196">
        <v>159.49199999999999</v>
      </c>
      <c r="D8" s="197">
        <v>141.63595513600399</v>
      </c>
    </row>
    <row r="9" spans="1:5" ht="16" customHeight="1" x14ac:dyDescent="0.25">
      <c r="B9" s="159">
        <v>2022</v>
      </c>
      <c r="C9" s="196">
        <v>169.31100000000001</v>
      </c>
      <c r="D9" s="197">
        <v>150.35566172618044</v>
      </c>
    </row>
    <row r="10" spans="1:5" ht="16" customHeight="1" x14ac:dyDescent="0.25"/>
    <row r="11" spans="1:5" ht="11.15" customHeight="1" x14ac:dyDescent="0.25">
      <c r="A11" s="21" t="s">
        <v>144</v>
      </c>
      <c r="B11" s="22"/>
    </row>
    <row r="12" spans="1:5" ht="11.15" customHeight="1" x14ac:dyDescent="0.25">
      <c r="A12" s="21" t="s">
        <v>54</v>
      </c>
      <c r="B12" s="22"/>
    </row>
    <row r="13" spans="1:5" ht="11.15" customHeight="1" x14ac:dyDescent="0.25">
      <c r="A13" s="56" t="s">
        <v>55</v>
      </c>
      <c r="B13" s="24" t="s">
        <v>145</v>
      </c>
    </row>
    <row r="14" spans="1:5" ht="11.15" customHeight="1" x14ac:dyDescent="0.25">
      <c r="A14" s="56" t="s">
        <v>57</v>
      </c>
      <c r="B14" s="24" t="s">
        <v>146</v>
      </c>
    </row>
    <row r="15" spans="1:5" ht="9" customHeight="1" x14ac:dyDescent="0.25">
      <c r="A15" s="15"/>
      <c r="B15" s="54"/>
    </row>
    <row r="16" spans="1:5" ht="9" customHeight="1" x14ac:dyDescent="0.25">
      <c r="A16" s="15"/>
      <c r="B16" s="54"/>
    </row>
    <row r="17" spans="1:2" ht="9" customHeight="1" x14ac:dyDescent="0.25">
      <c r="A17" s="15"/>
      <c r="B17" s="54"/>
    </row>
    <row r="18" spans="1:2" ht="9" customHeight="1" x14ac:dyDescent="0.25">
      <c r="A18" s="15"/>
      <c r="B18" s="54"/>
    </row>
    <row r="19" spans="1:2" ht="9" customHeight="1" x14ac:dyDescent="0.25">
      <c r="A19" s="14"/>
    </row>
    <row r="20" spans="1:2" ht="9" customHeight="1" x14ac:dyDescent="0.25"/>
  </sheetData>
  <mergeCells count="1">
    <mergeCell ref="B2:E2"/>
  </mergeCells>
  <phoneticPr fontId="16" type="noConversion"/>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K38"/>
  <sheetViews>
    <sheetView showGridLines="0" zoomScaleNormal="100" workbookViewId="0"/>
  </sheetViews>
  <sheetFormatPr defaultColWidth="8.81640625" defaultRowHeight="11.5" x14ac:dyDescent="0.25"/>
  <cols>
    <col min="1" max="1" width="3.1796875" style="9" customWidth="1"/>
    <col min="2" max="2" width="7.54296875" style="9" customWidth="1"/>
    <col min="3" max="6" width="10.54296875" style="9" customWidth="1"/>
    <col min="7" max="7" width="2.54296875" style="9" customWidth="1"/>
    <col min="8" max="11" width="10.54296875" style="9" customWidth="1"/>
    <col min="12" max="12" width="7.453125" style="9" customWidth="1"/>
    <col min="13" max="13" width="0.54296875" style="9" customWidth="1"/>
    <col min="14" max="14" width="9.453125" style="9" bestFit="1" customWidth="1"/>
    <col min="15" max="15" width="2.54296875" style="9" customWidth="1"/>
    <col min="16" max="16" width="9.453125" style="9" bestFit="1" customWidth="1"/>
    <col min="17" max="17" width="2.54296875" style="9" customWidth="1"/>
    <col min="18" max="18" width="9.453125" style="9" bestFit="1" customWidth="1"/>
    <col min="19" max="19" width="2.54296875" style="9" customWidth="1"/>
    <col min="20" max="20" width="9.453125" style="9" bestFit="1" customWidth="1"/>
    <col min="21" max="21" width="2.54296875" style="9" customWidth="1"/>
    <col min="22" max="16384" width="8.81640625" style="9"/>
  </cols>
  <sheetData>
    <row r="1" spans="1:11" ht="16" customHeight="1" x14ac:dyDescent="0.25">
      <c r="A1" s="127"/>
      <c r="B1" s="128" t="s">
        <v>147</v>
      </c>
      <c r="C1" s="127"/>
      <c r="D1" s="127"/>
      <c r="E1" s="127"/>
      <c r="F1" s="127"/>
      <c r="G1" s="127"/>
      <c r="H1" s="127"/>
      <c r="I1" s="127"/>
      <c r="J1" s="127"/>
      <c r="K1" s="13"/>
    </row>
    <row r="2" spans="1:11" ht="30" customHeight="1" x14ac:dyDescent="0.25">
      <c r="A2" s="127"/>
      <c r="B2" s="260" t="s">
        <v>148</v>
      </c>
      <c r="C2" s="260"/>
      <c r="D2" s="260"/>
      <c r="E2" s="260"/>
      <c r="F2" s="260"/>
      <c r="G2" s="260"/>
      <c r="H2" s="260"/>
      <c r="I2" s="260"/>
      <c r="J2" s="260"/>
      <c r="K2" s="123"/>
    </row>
    <row r="3" spans="1:11" ht="16" customHeight="1" x14ac:dyDescent="0.25">
      <c r="A3" s="13"/>
      <c r="B3" s="13"/>
      <c r="C3" s="13"/>
      <c r="D3" s="13"/>
      <c r="E3" s="13"/>
      <c r="F3" s="13"/>
      <c r="G3" s="13"/>
      <c r="H3" s="13"/>
      <c r="I3" s="13"/>
      <c r="J3" s="13"/>
      <c r="K3" s="13"/>
    </row>
    <row r="4" spans="1:11" ht="40" customHeight="1" x14ac:dyDescent="0.25">
      <c r="A4" s="13"/>
      <c r="B4" s="253" t="s">
        <v>101</v>
      </c>
      <c r="C4" s="254" t="s">
        <v>149</v>
      </c>
      <c r="D4" s="254"/>
      <c r="E4" s="254"/>
      <c r="F4" s="254"/>
      <c r="G4" s="198"/>
      <c r="H4" s="254" t="s">
        <v>150</v>
      </c>
      <c r="I4" s="254"/>
      <c r="J4" s="254"/>
      <c r="K4" s="254"/>
    </row>
    <row r="5" spans="1:11" ht="40" customHeight="1" x14ac:dyDescent="0.25">
      <c r="A5" s="13"/>
      <c r="B5" s="254"/>
      <c r="C5" s="191" t="s">
        <v>151</v>
      </c>
      <c r="D5" s="191" t="s">
        <v>152</v>
      </c>
      <c r="E5" s="191" t="s">
        <v>153</v>
      </c>
      <c r="F5" s="199" t="s">
        <v>154</v>
      </c>
      <c r="G5" s="153" t="s">
        <v>155</v>
      </c>
      <c r="H5" s="191" t="s">
        <v>156</v>
      </c>
      <c r="I5" s="191" t="s">
        <v>152</v>
      </c>
      <c r="J5" s="191" t="s">
        <v>153</v>
      </c>
      <c r="K5" s="199" t="s">
        <v>154</v>
      </c>
    </row>
    <row r="6" spans="1:11" ht="16" customHeight="1" x14ac:dyDescent="0.25">
      <c r="A6" s="13"/>
      <c r="B6" s="159">
        <v>1999</v>
      </c>
      <c r="C6" s="187" t="s">
        <v>108</v>
      </c>
      <c r="D6" s="187">
        <v>22.2</v>
      </c>
      <c r="E6" s="187">
        <v>13</v>
      </c>
      <c r="F6" s="187">
        <v>29.1</v>
      </c>
      <c r="G6" s="187"/>
      <c r="H6" s="187" t="s">
        <v>108</v>
      </c>
      <c r="I6" s="187">
        <v>78.3</v>
      </c>
      <c r="J6" s="187">
        <v>62.4</v>
      </c>
      <c r="K6" s="187">
        <v>45.3</v>
      </c>
    </row>
    <row r="7" spans="1:11" ht="16" customHeight="1" x14ac:dyDescent="0.25">
      <c r="A7" s="13"/>
      <c r="B7" s="159">
        <v>2000</v>
      </c>
      <c r="C7" s="187" t="s">
        <v>108</v>
      </c>
      <c r="D7" s="187">
        <v>24.8</v>
      </c>
      <c r="E7" s="187">
        <v>14.7</v>
      </c>
      <c r="F7" s="187">
        <v>30.9</v>
      </c>
      <c r="G7" s="187"/>
      <c r="H7" s="187" t="s">
        <v>108</v>
      </c>
      <c r="I7" s="187">
        <v>79.400000000000006</v>
      </c>
      <c r="J7" s="187">
        <v>67.5</v>
      </c>
      <c r="K7" s="187">
        <v>50.3</v>
      </c>
    </row>
    <row r="8" spans="1:11" ht="16" customHeight="1" x14ac:dyDescent="0.25">
      <c r="A8" s="13"/>
      <c r="B8" s="159">
        <v>2005</v>
      </c>
      <c r="C8" s="187" t="s">
        <v>108</v>
      </c>
      <c r="D8" s="187">
        <v>36.6</v>
      </c>
      <c r="E8" s="187">
        <v>15.7</v>
      </c>
      <c r="F8" s="187">
        <v>22.3</v>
      </c>
      <c r="G8" s="187"/>
      <c r="H8" s="187" t="s">
        <v>108</v>
      </c>
      <c r="I8" s="187">
        <v>84.3</v>
      </c>
      <c r="J8" s="187">
        <v>64.400000000000006</v>
      </c>
      <c r="K8" s="187">
        <v>48.5</v>
      </c>
    </row>
    <row r="9" spans="1:11" ht="16" customHeight="1" x14ac:dyDescent="0.25">
      <c r="A9" s="13"/>
      <c r="B9" s="159">
        <v>2010</v>
      </c>
      <c r="C9" s="187" t="s">
        <v>108</v>
      </c>
      <c r="D9" s="187">
        <v>52</v>
      </c>
      <c r="E9" s="187">
        <v>23.2</v>
      </c>
      <c r="F9" s="187">
        <v>28.8</v>
      </c>
      <c r="G9" s="187"/>
      <c r="H9" s="187" t="s">
        <v>108</v>
      </c>
      <c r="I9" s="187">
        <v>87.8</v>
      </c>
      <c r="J9" s="187">
        <v>66.900000000000006</v>
      </c>
      <c r="K9" s="187">
        <v>50.8</v>
      </c>
    </row>
    <row r="10" spans="1:11" ht="16" customHeight="1" x14ac:dyDescent="0.25">
      <c r="A10" s="13"/>
      <c r="B10" s="159">
        <v>2015</v>
      </c>
      <c r="C10" s="187" t="s">
        <v>108</v>
      </c>
      <c r="D10" s="187">
        <v>58.149000000000001</v>
      </c>
      <c r="E10" s="187">
        <v>24.992999999999999</v>
      </c>
      <c r="F10" s="187">
        <v>28.917999999999999</v>
      </c>
      <c r="G10" s="187"/>
      <c r="H10" s="187" t="s">
        <v>108</v>
      </c>
      <c r="I10" s="187">
        <v>84.3</v>
      </c>
      <c r="J10" s="187">
        <v>70.5</v>
      </c>
      <c r="K10" s="187">
        <v>48.1</v>
      </c>
    </row>
    <row r="11" spans="1:11" ht="16" customHeight="1" x14ac:dyDescent="0.25">
      <c r="A11" s="13"/>
      <c r="B11" s="159">
        <v>2020</v>
      </c>
      <c r="C11" s="187">
        <v>24.975000000000001</v>
      </c>
      <c r="D11" s="187">
        <v>54.177</v>
      </c>
      <c r="E11" s="187">
        <v>28.4</v>
      </c>
      <c r="F11" s="187">
        <v>33.01</v>
      </c>
      <c r="G11" s="187"/>
      <c r="H11" s="187">
        <v>84.150409380369965</v>
      </c>
      <c r="I11" s="187">
        <v>83.1</v>
      </c>
      <c r="J11" s="187">
        <v>73.7</v>
      </c>
      <c r="K11" s="187">
        <v>53.6</v>
      </c>
    </row>
    <row r="12" spans="1:11" s="57" customFormat="1" ht="15.75" customHeight="1" x14ac:dyDescent="0.25">
      <c r="A12" s="58"/>
      <c r="B12" s="58"/>
      <c r="C12" s="58"/>
      <c r="D12" s="58"/>
      <c r="E12" s="58"/>
      <c r="F12" s="58"/>
      <c r="G12" s="58"/>
      <c r="H12" s="58"/>
      <c r="I12" s="58"/>
      <c r="J12" s="58"/>
      <c r="K12" s="58"/>
    </row>
    <row r="13" spans="1:11" s="38" customFormat="1" ht="11.15" customHeight="1" x14ac:dyDescent="0.25">
      <c r="A13" s="21" t="s">
        <v>157</v>
      </c>
      <c r="B13" s="21"/>
      <c r="C13" s="21"/>
      <c r="D13" s="21"/>
      <c r="E13" s="21"/>
      <c r="F13" s="21"/>
      <c r="G13" s="21"/>
      <c r="H13" s="21"/>
      <c r="I13" s="21"/>
      <c r="J13" s="21"/>
      <c r="K13" s="21"/>
    </row>
    <row r="14" spans="1:11" s="38" customFormat="1" ht="11.15" customHeight="1" x14ac:dyDescent="0.25">
      <c r="A14" s="21" t="s">
        <v>158</v>
      </c>
      <c r="B14" s="21"/>
      <c r="C14" s="21"/>
      <c r="D14" s="21"/>
      <c r="E14" s="21"/>
      <c r="F14" s="21"/>
      <c r="G14" s="21"/>
      <c r="H14" s="21"/>
      <c r="I14" s="21"/>
      <c r="J14" s="21"/>
      <c r="K14" s="21"/>
    </row>
    <row r="15" spans="1:11" s="55" customFormat="1" ht="33.65" customHeight="1" x14ac:dyDescent="0.25">
      <c r="A15" s="56" t="s">
        <v>55</v>
      </c>
      <c r="B15" s="252" t="s">
        <v>159</v>
      </c>
      <c r="C15" s="252"/>
      <c r="D15" s="252"/>
      <c r="E15" s="252"/>
      <c r="F15" s="252"/>
      <c r="G15" s="252"/>
      <c r="H15" s="252"/>
      <c r="I15" s="252"/>
      <c r="J15" s="252"/>
      <c r="K15" s="25"/>
    </row>
    <row r="16" spans="1:11" s="55" customFormat="1" ht="11.15" customHeight="1" x14ac:dyDescent="0.25">
      <c r="A16" s="56" t="s">
        <v>57</v>
      </c>
      <c r="B16" s="24" t="s">
        <v>160</v>
      </c>
      <c r="C16" s="22"/>
      <c r="D16" s="22"/>
      <c r="E16" s="22"/>
      <c r="F16" s="22"/>
      <c r="G16" s="22"/>
      <c r="H16" s="22"/>
      <c r="I16" s="22"/>
      <c r="J16" s="22"/>
      <c r="K16" s="22"/>
    </row>
    <row r="17" spans="1:11" s="55" customFormat="1" ht="11.15" customHeight="1" x14ac:dyDescent="0.25">
      <c r="B17" s="43"/>
    </row>
    <row r="18" spans="1:11" ht="12" customHeight="1" x14ac:dyDescent="0.25">
      <c r="B18" s="40"/>
      <c r="C18" s="59"/>
      <c r="D18" s="59"/>
      <c r="E18" s="59"/>
      <c r="F18" s="59"/>
      <c r="H18" s="59"/>
      <c r="I18" s="59"/>
      <c r="J18" s="59"/>
      <c r="K18" s="59"/>
    </row>
    <row r="19" spans="1:11" ht="12" customHeight="1" x14ac:dyDescent="0.25">
      <c r="B19" s="40"/>
    </row>
    <row r="20" spans="1:11" ht="12" customHeight="1" x14ac:dyDescent="0.25">
      <c r="B20" s="40"/>
    </row>
    <row r="21" spans="1:11" ht="12" customHeight="1" x14ac:dyDescent="0.25">
      <c r="B21" s="40"/>
    </row>
    <row r="22" spans="1:11" ht="12" customHeight="1" x14ac:dyDescent="0.25">
      <c r="B22" s="40"/>
    </row>
    <row r="23" spans="1:11" ht="12" customHeight="1" x14ac:dyDescent="0.25">
      <c r="B23" s="40"/>
    </row>
    <row r="24" spans="1:11" ht="12" customHeight="1" x14ac:dyDescent="0.25">
      <c r="B24" s="40"/>
    </row>
    <row r="25" spans="1:11" ht="12" customHeight="1" x14ac:dyDescent="0.25">
      <c r="B25" s="40"/>
    </row>
    <row r="26" spans="1:11" x14ac:dyDescent="0.25">
      <c r="B26" s="40"/>
    </row>
    <row r="27" spans="1:11" x14ac:dyDescent="0.25">
      <c r="A27" s="57"/>
      <c r="B27" s="57"/>
      <c r="C27" s="57"/>
      <c r="D27" s="57"/>
      <c r="E27" s="57"/>
      <c r="F27" s="57"/>
      <c r="G27" s="57"/>
    </row>
    <row r="28" spans="1:11" x14ac:dyDescent="0.25">
      <c r="A28" s="57"/>
      <c r="B28" s="57"/>
      <c r="C28" s="57"/>
      <c r="D28" s="57"/>
      <c r="E28" s="57"/>
      <c r="F28" s="57"/>
      <c r="G28" s="57"/>
    </row>
    <row r="29" spans="1:11" ht="12" customHeight="1" x14ac:dyDescent="0.25">
      <c r="A29" s="57"/>
      <c r="B29" s="57"/>
      <c r="C29" s="57"/>
      <c r="D29" s="57"/>
      <c r="E29" s="57"/>
      <c r="F29" s="57"/>
      <c r="G29" s="57"/>
    </row>
    <row r="30" spans="1:11" ht="12" customHeight="1" x14ac:dyDescent="0.25">
      <c r="A30" s="57"/>
      <c r="B30" s="57"/>
      <c r="C30" s="57"/>
      <c r="D30" s="57"/>
      <c r="E30" s="57"/>
      <c r="F30" s="57"/>
      <c r="G30" s="57"/>
    </row>
    <row r="31" spans="1:11" ht="12" customHeight="1" x14ac:dyDescent="0.25">
      <c r="A31" s="57"/>
      <c r="B31" s="57"/>
      <c r="C31" s="57"/>
      <c r="D31" s="57"/>
      <c r="E31" s="57"/>
      <c r="F31" s="57"/>
      <c r="G31" s="57"/>
    </row>
    <row r="32" spans="1:11" ht="12" customHeight="1" x14ac:dyDescent="0.25">
      <c r="A32" s="57"/>
      <c r="B32" s="57"/>
      <c r="C32" s="57"/>
      <c r="D32" s="57"/>
      <c r="E32" s="57"/>
      <c r="F32" s="57"/>
      <c r="G32" s="57"/>
    </row>
    <row r="33" spans="1:7" ht="12" customHeight="1" x14ac:dyDescent="0.25">
      <c r="A33" s="57"/>
      <c r="B33" s="57"/>
      <c r="C33" s="57"/>
      <c r="D33" s="57"/>
      <c r="E33" s="57"/>
      <c r="F33" s="57"/>
      <c r="G33" s="57"/>
    </row>
    <row r="34" spans="1:7" s="57" customFormat="1" ht="12" customHeight="1" x14ac:dyDescent="0.25"/>
    <row r="35" spans="1:7" s="57" customFormat="1" ht="12" customHeight="1" x14ac:dyDescent="0.25"/>
    <row r="36" spans="1:7" ht="12" customHeight="1" x14ac:dyDescent="0.25">
      <c r="A36" s="57"/>
      <c r="B36" s="57"/>
      <c r="C36" s="57"/>
      <c r="D36" s="57"/>
      <c r="E36" s="57"/>
      <c r="F36" s="57"/>
      <c r="G36" s="57"/>
    </row>
    <row r="37" spans="1:7" x14ac:dyDescent="0.25">
      <c r="A37" s="57"/>
      <c r="B37" s="57"/>
      <c r="C37" s="57"/>
      <c r="D37" s="57"/>
      <c r="E37" s="57"/>
      <c r="F37" s="57"/>
      <c r="G37" s="57"/>
    </row>
    <row r="38" spans="1:7" x14ac:dyDescent="0.25">
      <c r="A38" s="57"/>
      <c r="B38" s="57"/>
      <c r="C38" s="57"/>
      <c r="D38" s="57"/>
      <c r="E38" s="57"/>
      <c r="F38" s="57"/>
      <c r="G38" s="57"/>
    </row>
  </sheetData>
  <mergeCells count="5">
    <mergeCell ref="B15:J15"/>
    <mergeCell ref="B4:B5"/>
    <mergeCell ref="B2:J2"/>
    <mergeCell ref="C4:F4"/>
    <mergeCell ref="H4:K4"/>
  </mergeCells>
  <phoneticPr fontId="16" type="noConversion"/>
  <pageMargins left="0.59055118110236227" right="0.59055118110236227" top="1.1811023622047245" bottom="0.78740157480314965" header="0.31496062992125984" footer="0.31496062992125984"/>
  <pageSetup paperSize="9" scale="95" orientation="portrait" r:id="rId1"/>
  <headerFooter scaleWithDoc="0">
    <oddHeader>&amp;R&amp;"Tahoma,Regular"&amp;8&amp;K4C5E6AFebelfin &amp;"Arial,Regular"&amp;10&amp;KB382C7| &amp;"Tahoma,Regular"&amp;8&amp;K4C5E6AVade-Mecum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7" ma:contentTypeDescription="Crée un document." ma:contentTypeScope="" ma:versionID="09ce54f11b2b2244e4957634a85a3f3b">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021a48391adca1e5b915335d623bf8bc"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00116C-21BE-4C22-971B-AD9399011F55}">
  <ds:schemaRefs>
    <ds:schemaRef ds:uri="http://www.w3.org/XML/1998/namespace"/>
    <ds:schemaRef ds:uri="5a024489-7195-4862-a492-fa5520c5a615"/>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1db0cbf4-83cc-494f-b6b6-1904e10b356b"/>
    <ds:schemaRef ds:uri="http://purl.org/dc/dcmitype/"/>
  </ds:schemaRefs>
</ds:datastoreItem>
</file>

<file path=customXml/itemProps2.xml><?xml version="1.0" encoding="utf-8"?>
<ds:datastoreItem xmlns:ds="http://schemas.openxmlformats.org/officeDocument/2006/customXml" ds:itemID="{3B22D825-7179-4667-84AF-BA288DF00E9A}"/>
</file>

<file path=customXml/itemProps3.xml><?xml version="1.0" encoding="utf-8"?>
<ds:datastoreItem xmlns:ds="http://schemas.openxmlformats.org/officeDocument/2006/customXml" ds:itemID="{BE388E14-21B4-4BAB-A8F6-DBD0FEB4A0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4</vt:i4>
      </vt:variant>
    </vt:vector>
  </HeadingPairs>
  <TitlesOfParts>
    <vt:vector size="24" baseType="lpstr">
      <vt:lpstr>Inhoudstafel</vt:lpstr>
      <vt:lpstr>7-1</vt:lpstr>
      <vt:lpstr>7-2</vt:lpstr>
      <vt:lpstr>7-3</vt:lpstr>
      <vt:lpstr>7-4</vt:lpstr>
      <vt:lpstr>7-5</vt:lpstr>
      <vt:lpstr>7-6</vt:lpstr>
      <vt:lpstr>7-7</vt:lpstr>
      <vt:lpstr>7-8</vt:lpstr>
      <vt:lpstr>7-9-1</vt:lpstr>
      <vt:lpstr>7-9-2</vt:lpstr>
      <vt:lpstr>7-10</vt:lpstr>
      <vt:lpstr>7-11</vt:lpstr>
      <vt:lpstr>7-12</vt:lpstr>
      <vt:lpstr>7-13</vt:lpstr>
      <vt:lpstr>7-14</vt:lpstr>
      <vt:lpstr>7-15</vt:lpstr>
      <vt:lpstr>7-16</vt:lpstr>
      <vt:lpstr>Terminologie</vt:lpstr>
      <vt:lpstr>Bronnen</vt:lpstr>
      <vt:lpstr>Terminologie!_ftnref1</vt:lpstr>
      <vt:lpstr>Terminologie!OLE_LINK10</vt:lpstr>
      <vt:lpstr>Inhoudstafel!Print_Area</vt:lpstr>
      <vt:lpstr>Terminologie!Print_Area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Kredieten</dc:title>
  <dc:subject/>
  <dc:creator>Maureen Read</dc:creator>
  <cp:keywords/>
  <dc:description/>
  <cp:lastModifiedBy>Tim De Vos</cp:lastModifiedBy>
  <cp:revision/>
  <dcterms:created xsi:type="dcterms:W3CDTF">1999-06-30T11:01:19Z</dcterms:created>
  <dcterms:modified xsi:type="dcterms:W3CDTF">2023-10-06T12:28:09Z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0x010100BB87F38E6FD88440957D50AFA440B9C5001905F5EFE9981E4E8D654E721891371C</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66800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FEB101324</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2014-01-20T00:00:00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ies>
</file>